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hidePivotFieldList="1"/>
  <mc:AlternateContent xmlns:mc="http://schemas.openxmlformats.org/markup-compatibility/2006">
    <mc:Choice Requires="x15">
      <x15ac:absPath xmlns:x15ac="http://schemas.microsoft.com/office/spreadsheetml/2010/11/ac" url="https://acueducto-my.sharepoint.com/personal/lgarcial_acueducto_com_co/Documents/Documentos/Respuesta proposición 145/"/>
    </mc:Choice>
  </mc:AlternateContent>
  <xr:revisionPtr revIDLastSave="59" documentId="8_{1FDA42BA-7735-4AEA-8801-2B50A44DE1BD}" xr6:coauthVersionLast="47" xr6:coauthVersionMax="47" xr10:uidLastSave="{D6DBF2D4-02DE-4FF5-8B22-D399B4CDE0C6}"/>
  <bookViews>
    <workbookView xWindow="-110" yWindow="-110" windowWidth="19420" windowHeight="10420" xr2:uid="{A2900DF0-365B-408B-881A-7B9AC8ED3FE4}"/>
  </bookViews>
  <sheets>
    <sheet name="Hoja1" sheetId="1" r:id="rId1"/>
    <sheet name="Listas" sheetId="2" state="hidden" r:id="rId2"/>
  </sheets>
  <definedNames>
    <definedName name="_xlnm._FilterDatabase" localSheetId="0" hidden="1">Hoja1!$A$8:$R$43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tc={58BEDC3C-6B51-4C1C-AF28-939BD439CCB9}</author>
  </authors>
  <commentList>
    <comment ref="O11" authorId="0" shapeId="0" xr:uid="{58BEDC3C-6B51-4C1C-AF28-939BD439CCB9}">
      <text>
        <t>[Comentario encadenado]
Su versión de Excel le permite leer este comentario encadenado; sin embargo, las ediciones que se apliquen se quitarán si el archivo se abre en una versión más reciente de Excel. Más información: https://go.microsoft.com/fwlink/?linkid=870924
Comentario:
    avance a corte 26/11/2024</t>
      </text>
    </comment>
  </commentList>
</comments>
</file>

<file path=xl/sharedStrings.xml><?xml version="1.0" encoding="utf-8"?>
<sst xmlns="http://schemas.openxmlformats.org/spreadsheetml/2006/main" count="574" uniqueCount="383">
  <si>
    <t>ID</t>
  </si>
  <si>
    <t>Sector</t>
  </si>
  <si>
    <t>Entidad</t>
  </si>
  <si>
    <t>Nombre del proyecto</t>
  </si>
  <si>
    <t>Descripción del proyecto</t>
  </si>
  <si>
    <t>Número del contrato</t>
  </si>
  <si>
    <t>Localidad</t>
  </si>
  <si>
    <t>Valor total proyecto con adiciones
(expresado en pesos)</t>
  </si>
  <si>
    <t>Descripción de las metas físicas a entregar
(ejemplo: m2 de espacio público, # de aulas, # cupos, # número de viviendas, km /carril de ciclorruta, etc)</t>
  </si>
  <si>
    <t>Total población beneficiada
(cantidad de individuos)</t>
  </si>
  <si>
    <t>Fecha de inicio de la obra
(DD/MM/AAAA)</t>
  </si>
  <si>
    <t>Fecha final estimada de la obra - Contractual
(DD/MM/AAAA)</t>
  </si>
  <si>
    <t>% de obra programado a Diciembre</t>
  </si>
  <si>
    <t>Estado</t>
  </si>
  <si>
    <t>% avance de Obra a la fecha de corte</t>
  </si>
  <si>
    <t>Ubicación de frentes de obra activos a la fecha de corte</t>
  </si>
  <si>
    <t>Fecha de corte</t>
  </si>
  <si>
    <t>EAAB1</t>
  </si>
  <si>
    <t>Hábitat</t>
  </si>
  <si>
    <t>Empresa de Acueducto y Alcantarillado de Bogotá</t>
  </si>
  <si>
    <t>EAAB</t>
  </si>
  <si>
    <t>Construcción de la Manija Matriz de acueducto - Fase II de la Rehabilitación del tramo 3 de la línea Tibitoc – Casablanca.</t>
  </si>
  <si>
    <t>Construcción de la Manija Matriz de acueducto y obras complementarias, que conforman la Fase II de la Rehabilitación del tramo 3 de la línea Tibitoc – Casablanca, que se localizará en la Av. Boyacá entre Calle 80 y Av. Ferrocarril del Sur</t>
  </si>
  <si>
    <t>1-01-25400-1359-2019</t>
  </si>
  <si>
    <t>Suba, Engativa, Fontibón, Kennedy</t>
  </si>
  <si>
    <t xml:space="preserve">12,42 km de tubería de acueducto de 60" </t>
  </si>
  <si>
    <t>Obras (en ejecución)</t>
  </si>
  <si>
    <t>EAAB2</t>
  </si>
  <si>
    <t>AMPLIACIÓN DE LAS UNIDADES DE FILTRACIÓN DE LA PLANTA DE TRATAMIENTO FRANCISCO WIESNER</t>
  </si>
  <si>
    <t>CULMINACIÓN DE LA CONSTRUCCIÓN, SUMINISTROS, MONTAJES DE LOS EQUIPOS Y PUESTA EN MARCHA DE LA AMPLIACIÓN DE LAS UNIDADES DE FILTRACIÓN DE LA PLANTA DE TRATAMIENTO FRANCISCO WIESNER Y OBRAS COMPLEMENTARIAS.</t>
  </si>
  <si>
    <t>1-01-25300-1584-2022</t>
  </si>
  <si>
    <t>99. Distrito</t>
  </si>
  <si>
    <t>9 frentes de trabajo (Bypass, 8 filtros, adecuación planta existente, una bomba TAF, optimización productos químicos, edificio sopladores, recuperación vías internas, cambio subestaciones, CCM y PLC y porteria nueva)</t>
  </si>
  <si>
    <t>EAAB3</t>
  </si>
  <si>
    <t xml:space="preserve">RENOVACIÓN DE LAS REDES LOCALES DE ACUEDUCTO DEL BARRIO FÁTIMA </t>
  </si>
  <si>
    <t>RENOVACIÓN DE LAS REDES LOCALES DE ACUEDUCTO, ALCANTARILLADO SANITARIO Y PLUVIAL DEL BARRIO FÁTIMA Y SECTORES AFERENTES DE LA LOCALIDAD DE TUNJUELITO, DE LA ZONA 4 DEL ACUEDUCTO DE BOGOTÁ</t>
  </si>
  <si>
    <t>1-01-34100-1522-2022</t>
  </si>
  <si>
    <t>06. Tunjuelito</t>
  </si>
  <si>
    <t>ACUEDUCTO: 9.571 Km
ALCANTARILLADO PLUVIAL: 6.350 Km
ALCANTARILLADO SANITARIO: 7.574 Km</t>
  </si>
  <si>
    <t>CL 49 B sur entre 35 -35 zanja pluvial
CL 49 B sur entre kr 34 - 33 andenes
Cl50 A entre KR 36 - 35 recuperación andén
KR 36 A entre CL 54 sur - CL 53 B sur zanja pluvial . sanitario
CL 51 A sur entre  KR 38 - KR 37 pavimentación
KR 33 entre CL 49 B sur - CL 50 a sur actividades de CIPP preliminares</t>
  </si>
  <si>
    <t>00. Regional</t>
  </si>
  <si>
    <t>N/A</t>
  </si>
  <si>
    <t>EAAB5</t>
  </si>
  <si>
    <t>RENOVACIÓN DE REDES DE ACUEDUCTO, DE LOS BARRIOS ESTRADA Y ESTRADITA FASE II</t>
  </si>
  <si>
    <t>RENOVACIÓN DE REDES DE ACUEDUCTO, ALCANTARILLADO PLUVIAL Y SANITARIO DE LOS BARRIOS ESTRADA Y ESTRADITA FASE II</t>
  </si>
  <si>
    <t>1-01-32100-1064-2023</t>
  </si>
  <si>
    <t>10. Engativá</t>
  </si>
  <si>
    <t>METAS:
- Acueducto = 9,45 km
- Sanitaria = 7,19 km
- Pluvial = 11,55 km
- Valvulas = 114 und
- Red Domiciliaria = 2,037 km
- Sumideros = 589 und</t>
  </si>
  <si>
    <t xml:space="preserve">• CR 68H CL 66 y CR 68H CL 65
• CR 68H CL 65 y CR 68H CL 64I
• CR 68H CL 64I y CR 68H CL 64F BIS
• CALLE 64F BIS CR 69 y CALLE 64F BIS KR 68H
• CL 64F BIS CR 68H y CL 64F BIS CR 68G
• CR 68G CL 64F BIS y CR 68G CL 64H
• CR 68G CL 64D y CR 68G CL 64F BIS
• CR 68H CL 64F BIS y CR 68H CL 64D
• CL 64D CR 69 y CL 64D CR 68H
• CL 64D CR 68H y CL 64D CR 68G
• CR 68G CL 64D y CR 68G CL 64C
• CR 69N CL 64H y CR 69N CL 64D
• CR 69L CL 64D y CR 69L CL 64H
• TRANSV 68 A CALLE 66 B y TRANSV 68 A CALLE 67 A
• CLL 65 CRA 68 G y CLL 65 CRA 68 F
</t>
  </si>
  <si>
    <t>EAAB6</t>
  </si>
  <si>
    <t>RENOVACIÓN DE REDES DE ACUEDUCTO DE LOS BARRIOS BOYACA Y EL REAL FASE II</t>
  </si>
  <si>
    <t>RENOVACIÓN DE REDES DE ACUEDUCTO Y ALCANTARILLADO SANITARIO Y PLUVIAL DE LOS BARRIOS BOYACA Y EL REAL FASE II</t>
  </si>
  <si>
    <t>1-01-32100-1597-2022</t>
  </si>
  <si>
    <t>METAS:
- Acueducto = 1,828 km
- Sanitaria = 9,443 km
- Pluvial = 6,533 km
- Valvulas = 8 und
- Red Domiciliaria =  8,78 km
- Sumideros = 216 und</t>
  </si>
  <si>
    <t>• CL 66A KR 77  y CLL 66A KR 77
• KR 72A CL 66A y KR 72A CL 67A
• KR 72A CL 67A y KR 72A CL 68A
• KR 72A CL 68A y KR 72A CL 68B
• CL 68B AV BOYACÁ (AK 72) y CL 68B KR 72A
• CL 70 AV BOYACÁ (AK 72) y CL 70 KR 72A
• CL 66A KR 74 y CL 66A KR 74A
• CL 66A KR 74A y CL 66A KR 74B
• CL 66A KR 74B y CL 66A KR 75
• CL 66A KR 76 y CL 66A KR 77
• CL 71B KR 75 y CL 71B KR 77A
• KR 75 CL 71A y KR 75 CL 71B
• KR 76BIS CL 67BIS y KR 76BIS CL 68
• KR 75BIS CL 67BIS y KR 75BIS CL 68
• KR 75 CL 67BIS y KR 75 CL 68
• KR 75 CL 67BIS y KR 75 CL 66B
• CL 67BIS KR 75 y CL 67BIS 50m AL ORIENTE
• CL 67BIS KR 75 y CL 67BIS KR 75BIS
• AV BOYACA (AK 72) CL 71 y AV BOYACA (AK 72) CL 71A
• AV BOYACA (AK 72) CL 68B y AV BOYACA (AK 72) CL 69A</t>
  </si>
  <si>
    <t>EAAB7</t>
  </si>
  <si>
    <t>RENOVACIÓN DE REDES DE ACUEDUCTO BARRIO MODELIA OCCIDENTAL, BELÉN FONTIBÓN, MONTEVIDEO, SANTANDER, PENSILVANIA, MUZÚ ORIENTAL</t>
  </si>
  <si>
    <t>RENOVACIÓN DE REDES DE ACUEDUCTO BARRIO MODELIA OCCIDENTAL, BELÉN FONTIBÓN, MONTEVIDEO, SANTANDER, PENSILVANIA, MUZÚ ORIENTAL Y SECTORES ASOCIADOS UBICADOS EN EL ÁREA DE COBERTURA DE LA ZONA 3 DE LA EAAB-ESP</t>
  </si>
  <si>
    <t>1-01-33100-1063-2022</t>
  </si>
  <si>
    <t>Fontibón
Antonio Nariño
Puente Aranda</t>
  </si>
  <si>
    <t>Renovación de 40,4 Km de redes de acueducto</t>
  </si>
  <si>
    <t>Obras (terminado)</t>
  </si>
  <si>
    <t xml:space="preserve">• KR 82 ENTRE CL 23G Y AC 24
• KR 81 CL 23G
• CL 23F KR 81
• CL 22ABIS ENTRE KR 82 Y KR 83
• KR 82 ENTRE CL 22 Y CL 23D
• CL 18A ENTRE KR 69B Y KR 69F 
• CL 17 ENTRE KR 69 Y KR 69B
• AC 22 KR 83 
• AK 36 ENTRE CL 12B Y AC 13
• AK 36 ENTRE CL 12A Y CL 12B 
• CL 12B ENTRE KR 35 Y AK 36
• AK 36 ENTRE CL 12 Y CL 12A
• KR 35 ENTRE CL 12A Y CL 12B
• CL 12 10m AL ORIENTE DE LA AK 36
• CL 12B ENTRE KR 33 Y KR 34
• CL 12 KR 35
• CL 12 KR 34BIS 
• KR 34 ENTRE CL 11A Y CL 12 
• KR 33 ENTRE CL 12 Y CL 12B
• CL 12 KR 34 
• CL 12 KR 32A
• AK 36 CL 9
• CL 12 KR 32
• KR 35 ENTRE CL 9 Y CL 10 
• CL 9 ENTRE KR 35 Y AK 36
• KR 35 CL 9
• KR 31 ENTRE CL 12 Y CL 12B
• CL 11 ENTRE KR 31A Y KR 32
• KR 31A ENTRE CL 10 Y CL 11
• CL 10 ENTRE KR 31A Y KR 32
• AK 36 ENTRE AC 6 Y CL 7
• CL 10 ENTRE KR 31 Y KR 31A
• KR 31A ENTRE CL 9 Y CL 10
• KR 31 ENTRE CL 9 Y CL 11 
• KR 31A ENTRE CL 8 Y CL 9
• CL 9 AV NQS (AK 30)
• KR 31A ENTRE CL 7 Y CL 8
• KR 31A ENTRE CL 6 Y CL 7
• CL 7 50m AL OCCIDENTE DE LA KR 31
</t>
  </si>
  <si>
    <t>EAAB8</t>
  </si>
  <si>
    <t>RENOVACIÓN DE LAS REDES LOCALES DE ACUEDUCTO PARA EL BARRIO JUAN REY</t>
  </si>
  <si>
    <t>RENOVACIÓN DE LAS REDES LOCALES DE ACUEDUCTO, ALCANTARILLADO SANITARIO Y PLUVIAL, PARA EL BARRIO JUAN REY Y SECTORES AFERENTES DE LA LOCALIDAD DE SAN CRISTÓBAL, DE LA ZONA 4 DEL ACUEDUCTO DE BOGOTÁ</t>
  </si>
  <si>
    <t>1-01-34300-1055-2022</t>
  </si>
  <si>
    <t>04. San Cristóbal</t>
  </si>
  <si>
    <t>SISTEMA SANITARIO:
1. CIPP: 6401 m.
2. Zanja abierta: 874.99 m.
SISTEMA PLUVIAL:
1. CIPP: 2274 m.
2. Zanja abierta: 506.95m.
SISTEMA ACUEDUCTO:
1. PIPE BRUSTING: 276m.
2. Zanja abierta: 2894m</t>
  </si>
  <si>
    <t xml:space="preserve">• Calle 68 Sur este entre Carrera 15 Este y Carrera 13B Este
• Calle 68 Sur este entre carrera 11C bis y 1 B
• Calle 74 Sur entre Carrera 11F este entre carrera 11C Este
• Carrera 11C este  entre calle 71A Sur y calle 71B Sur
</t>
  </si>
  <si>
    <t>EAAB9</t>
  </si>
  <si>
    <t>RENOVACIÓN DE LAS REDES LOCALES DE ACUEDUCTO DEL BARRIO SAMORÉ II</t>
  </si>
  <si>
    <t>RENOVACIÓN DE LAS REDES LOCALES DE ACUEDUCTO, ALCANTARILLADO SANITARIO Y PLUVIAL DEL BARRIO SAMORÉ II, Y SECTORES AFERENTES DE LA LOCALIDAD DE TUNJUELITO, DE LA ZONA 4 DEL ACUEDUCTO DE BOGOTÁ</t>
  </si>
  <si>
    <t>1-01-34100-1521-2022</t>
  </si>
  <si>
    <t>ACUEDUCTO 6.244 KM
ALCANTARILLADO PLUVIAL 3.645 KM
ALCANTARILLADO SANITARIO 6.144 KM</t>
  </si>
  <si>
    <t xml:space="preserve">Calle 49 sur entre carrera 29 y carrera 31.
Calle 49 A sur entre carrera 28 y carrera 29.
Calle 49 B sur entre carrera 29 y carrera 31.
Calle 48 B sur entre carrera 29 y carrera 31.
Carrera 29 entre calle 48 B sur y calle 48 C sur.
Carrera 31 entre calle 49 sur y calle 50 sur.
</t>
  </si>
  <si>
    <t>EAAB11</t>
  </si>
  <si>
    <t>REDES LOCALES DE ACUEDUCTO DEL BARRIO PRADO VERANIEGO</t>
  </si>
  <si>
    <t>AJUSTE DE DISEÑOS DE LAS REDES LOCALES DE ACUEDUCTO, ALCANTARILLADO PLUVIAL Y SANITARIO DEL BARRIO PRADO VERANIEGO, POLÍGONO COMPRENDIDO ENTRE LAS CALLES 127 Y 135 ENTRE LA AUTOPISTA NORTE Y LA CARRERA 54 Y RENOVACIÓN DE LAS REDES LOCALES DE ACUEDUCTO, ALCANTARILLADO SANITARIO Y PLUVIAL EN EL POLÍGONO COMPRENDIDO ENTRE LAS CALLES 134 Y 135 ENTRE LA AUTOPISTA NORTE Y LA CARRERA 54- DE LA ZONA 1 DE LA EAAB-ESP.</t>
  </si>
  <si>
    <t>1-01-31100-1075-2022</t>
  </si>
  <si>
    <t>11. Suba</t>
  </si>
  <si>
    <t>Renovación de:
1.357 km de redes de acueducto
6.118 km de redes de alcantarillado sanitario
3.296 km de redes de alcantarillado pluvial</t>
  </si>
  <si>
    <t xml:space="preserve">• Sobre CL135 entre KR49 - KR50
• Sobre CL135 entre KR47 - KR49
• Sobre CL135 entre KR46 - KR47
• Sobre CL135 entre KR45A - KR46
• Sobre CL134D entre KR52A - KR53
• Sobre KR47 entre CL134A - CL134D
• Sobre CL134D entre KR49 - KR50
• Sobre KR50 entre CL134C - CL134D
• Sobre KR49 entre CL134D - CL135
• Sobre AC134 entre KR54 - KR53C
• Sobre KR47 entre CL134D - CL135
• Sobre KR45A entre CL134A - CL134D
• Sobre KR49 entre AC134 - CL134A
• Sobre CL134D entre KR53 - KR53B
• Intersección Calle 134 D x carrera 47
• Sobre KR50 entre AC134 - CL134Bis
</t>
  </si>
  <si>
    <t>EAAB12</t>
  </si>
  <si>
    <t>RENOVACION DE REDES DE ACUEDUCTO, ETAPAS 13 Y 14 EN LA LOCALIDAD DE KENNEDY</t>
  </si>
  <si>
    <t>ACTUALIZACION DE DISEÑOS Y RENOVACION DE REDES DE ACUEDUCTO, ALCANTARILLADO SANITARIO Y ALCANTARILLADO PLUVIAL ETAPAS 13 Y 14 EN LA LOCALIDAD DE KENNEDY ZONA 5 DE LA EAAB-ESP</t>
  </si>
  <si>
    <t>1-01-35100-1065-2023</t>
  </si>
  <si>
    <t>08. Kennedy</t>
  </si>
  <si>
    <t>Renovación redes Acueducto: 10,04 Km
Renovación redes alcantarillado sanitario : 10,40 Km
Renovación redes alcantarillado pluvial : 1,68 Km</t>
  </si>
  <si>
    <t>• Carrera 78g entre calle 5b y Av. calle 6 (Zona 3) - Recuperación espacio público
• Bahias  Calle 5c con carrera 72c (Zona 24) -  Recuperación espacio público, cajas de inspección.
• Carrera 72c entre calle 5c y calle 5a (Zona 24) -  Recuperación espacio público, cajas de inspección.
• Calle 5b entre carreras 72c y carrera 73 (Zona 24) -  Recuperación espacio público, cajas de inspección.
• Calle 5c entre carrera 78g y Av. calle 6 (Zona 1) -  Recuperación espacio público
• carrera 78h entre calle 5c y av. calle 6 (Zona 1) -  Recuperación espacio público
• Cra 78i entre calle 5b y bahía (Zona 2)-  Recuperación espacio público
• Carrera 74 entre calle 3a y calle 5 (Zona 16) - Cajas de inspección.
• calle 4 entre carrera 74 y carrera 78
• Calle 39A sur entre cra 79G y 79F - SWLP
• Calle 39A sur entre cra 79G y Av. cra 80 -SWLP
• Calle 4 entre cra 73a y 73b - Lavado e inspección CCTV
• Calle 5 entre carrera 78g y 78c - Lavado e inspección CCTV
• Carrera 78 con av 6. - Lavado e inspección CCTV
• Cra 73c entre 5b a calle 5 (Zona 17) - Pipe Bursting
• Cra 73C entre Calle 4 y 5  (Zona 17) - Pipe Bursting
• Cra 73c con calle 4  (Zona 17) - Pipe Bursting
• Cra 73c entre calle 4 cra 73b  (Zona 17) - Pipe Bursting
• Cra 73c entre calle 3b a 3a  (Zona 17) - Pipe Bursting
• Cra 73c entre calle 3a a diag 5a  (Zona 17) - Pipe Bursting
• Calle 4 entre cra 73c a bahía  (Zona 17) - Pipe Bursting
• Calle 3b entre cra 73c a bahía  (Zona 17) - Pipe Bursting
• Cra 78h entre 5b y 3  (Zona 2)
• Calle 3 entre carrera 75 y carrera 78 (Zona 15)  -  Zanja abierta</t>
  </si>
  <si>
    <t>EAAB13</t>
  </si>
  <si>
    <t>RENOVACIÓN DE REDES DE ACUEDUCTO DE LOS BARRIOS AUTOPISTA MUZÚ Y SANTANDER SUR</t>
  </si>
  <si>
    <t>RENOVACIÓN DE REDES DE ACUEDUCTO DE LOS BARRIOS AUTOPISTA MUZÚ Y SANTANDER SUR Y SECTORES ASOCIADOS UBICADOS EN EL ÁREA DE COBERTURA DE LA ZONA 3 DE LA EAAB-ESP</t>
  </si>
  <si>
    <t>1-01-33100-0821-2023</t>
  </si>
  <si>
    <t>Puente Aranda
Antonio Nariño</t>
  </si>
  <si>
    <t>Renovación de 10.6 Km de redes de acueducto</t>
  </si>
  <si>
    <t>• KR 39 ENTRE AV 1RA DE MAYO Y CALLE 27B SUR
• KR 39 ENTRE CALLE 27B SUR Y CALLE 28 SUR
• KR 39 ENTRE CALLE 28 SUR Y CALLE 28A SUR
• KR 39 ENTRE CALLE 28A SUR Y CALLE 29 SUR
• KR 39 ENTRE CALLE 29 SUR Y CALLE 29A SUR
• KR 39 ENTRE CALLE 29A SUR Y CALLE 30 SUR
• CALLE 29A SUR ENTRE KR 39 Y KR 39A
• CALLE 29A SUR ENTRE KR 39A Y KR 39A BIS
• CALLE 29A SUR ENTRE KR 39A BIS Y KR 39B
• KR 39C ENTRE CALLE 28A SUR Y CALLE 29A SUR
• CALLE 29A SUR ENTRE KR 39C Y KR  40
• KR 40 ENTRE CALLE 29 SUR Y CALLE 29A SUR
• CALLE 29B SUR ENTRE KR 40 Y KR  40A
• KR 40A ENTRE AV 1RA DE MAYO SUR Y CALLE 28 SUR
• KR 40A ENTRE CALLE 28 SUR  Y CALLE 29 SUR
• KR 40A ENTRE CALLE 29 SUR  Y CALLE 29A SUR
• KR 40A ENTRE  CALLE 29A SUR  Y CALLE 29B SUR
• KR 41 BIS ENTRE AV 1RA DE MAYO Y CALLE 28 SUR
• CALLE 29B SUR ENTRE KR 40A Y KR 41
• CALLE 29B SUR ENTRE KR 41 Y AV KR50
• KR 40A ENTRE CALLE 29B SUR Y CALLE 30 SUR
• KR 41 ENTRE CALLE 29B SUR Y CALLE 32 SUR
• KR 41BIS ENTRE CALLE 29C SUR Y CALLE 32 SUR
• KR 41A ENTRE CALLE 29C SUR Y CALLE 32 SUR
• AV KR 50 ENTRE CALLE 29B SUR Y CALLE 29C SUR
• CALLE 29C SUR ENTRE KR 41 Y KR 41BIS
• CALLE 29C SUR ENTRE KR 41 BIS Y KR 41A
• CALLE 29C SUR ENTRE KR 41A Y AV KR 50
• CALLE 33 SUR ENTRE KR 40 Y KR 40A
• KR 40A ENTRE CALLE 32 SUR Y CALLE 33 SUR
• KR 41A ENTRE CALLE 32 SUR Y CALLE 33 SUR
• AV KR 50 ENTRE CALLE 29C SUR Y CALLE 31 SUR
• AV KR 50 ENTRE CALLE 31 SUR Y CALLE 33 SUR
• CALLE 32 SUR ENTRE KR 40A Y KR 41
• CALLE 32 SUR ENTRE KR 41 Y KR 41 BIS
• CALLE 32 SUR ENTRE KR 41 BIS Y KR 41A
• CALLE 33 SUR ENTRE KR 40A Y KR 41A
• CALLE 33 SUR ENTRE KR 41A Y AV KR 50
• KR 41 ENTRE CALLE 34 SUR Y CALLE 36 SUR
• KR 41 ENTRE CALLE 36 SUR Y CALLE 37 SUR
• KR 41 A ENTRE CALLE 33 SUR Y CALLE 35 SUR  
• KR 41 A ENTRE CALLE 35 SUR Y CALLE 37 SUR
• AV KR 50 ENTRE CALLE 29C SUR Y CALLE 33 SUR
• AV KR 50 ENTRE CALLE 29C SUR Y CALLE 33 SUR
• CALLE 34 SUR ENTRE KR 40A Y KR 41
• CALLE 37 SUR ENTRE KR 41 Y KR 41A
• CALLE 37 SUR ENTRE KR 41A Y AV KR 50
• KR 41 ENTRE CALLE 37 SUR Y CALLE 37A SUR
• AV KR 50 ENTRE CALLE 37 SUR Y CALLE 37A SUR
• CALLE 37A SUR ENTRE AV KR50 Y KR 41
• CALLE 37A SUR ENTRE AV KR40A Y KR 41
• CALLE 37A SUR ENTRE KR40 Y KR 40A
• CALLE 37A SUR ENTRE KR 39B Y KR 40
• CALLE 37A SUR ENTRE KR 39A Y KR 39B
• TRANSVERSAL 39A ENTRE CALLE 37A SUR Y 38A
• CALLE 38A ENTRE TRANSVERSAL 39 Y TRANSVERSAL 39A
• CALLE 38A SUR ENTRE AUTOPISTA SUR Y TRANSVERSAL 39
• TRANSVERSAL 39 CON KR 41A
• AV KR 50 ENTRE AUTOPISTA SUR Y CALLE 39A SUR
• AV KR 50 ENTRE CALLE 39A  Y CALLE 38B SUR
• AV KR 50 ENTRE CALLE 38B SUR Y CALLE 37A SUR
• CALLE 37A SUR ENTRE AV KR 50 Y KR 50A
• AV KR 27 ENTRE CALLE 22 SUR Y CALLE 23 SUR
• AV KR 27 ENTRE CALLE 23 SUR Y CALLE 26 SUR
• AV KR 27 ENTRE CALLE 26 SUR Y CALLE 27 SUR
• AV KR 27 ENTRE CALLE 27 SUR Y CALLE 28 SUR
• AV KR 27 ENTRE CALLE 28 SUR Y CALLE 29 SUR
• AV KR 27 ENTRE CALLE 29 SUR Y CALLE 29A SUR
• AV KR 27 ENTRE CALLE 29 A SUR Y CALLE 30 SUR
• CALLE 27 SUR ENTRE AV KR 27 Y KR 29
• CALLE 28 SUR ENTRE AV KR 27 Y KR 29
• KR 29 ENTRE CALLE 26 SUR Y CALLE 27 SUR
• KR 29 ENTRE CALLE 27 SUR Y CALLE 28 SUR
• CALLE 28 SUR ENTRE KR 29 Y KR 29A
• KR 29A ENTRE CALLE 27 SUR Y CALLE 28 SUR
• CALLE 28 SUR ENTRE KR 29A Y TRANSVERSAL 29A BIS
• TRANSVERSAL 29A BIS ENTRE CALLE 27 SUR Y CALLE 28 SUR
• CALLE 29 SUR ENTRE KR 29B Y KR 29C
• CALLE 29 SUR ENTRE KR 32 Y KR 32A
• KR 29C ENTRE CALLE 23 SUR Y CALLE 26 SUR 
• KR 29C ENTRE CALLE 26 SUR Y CALLE 27 SUR
• KR 29C ENTRE CALLE 27 SUR Y CALLE 28 SUR
• KR 29C ENTRE CALLE 28 SUR  Y CALLE 29 SUR
• KR 29C ENTRE CALLE 29 SUR Y CALLE 30 SUR
• CALLE 28 SUR ENTRE KR 29C Y KR 29D
• CALLE 28 SUR ENTRE KR 31 Y KR 32
• KR 29D ENTRE CALLE 26 SUR Y CALLE 27 SUR
• CALLE 27 SUR ENTRE KR 30 Y KR 31
• CALLE 26 SUR ENTRE KR 30 Y KR 31
• CALLE 27 SUR ENTRE KR 29 Y KR 30
• CALLE 26 SUR ENTRE KR 29 Y KR 30
• CALLE 26 SUR ENTRE KR 27 Y KR 29</t>
  </si>
  <si>
    <t>EAAB14</t>
  </si>
  <si>
    <t>RENOVACIÓN DE LAS REDES LOCALES DE ACUEDUCTO DEL BARRIO SAMORÉ I Y SERRANÍAS</t>
  </si>
  <si>
    <t>RENOVACIÓN DE LAS REDES LOCALES DE ACUEDUCTO, ALCANTARILLADO SANITARIO Y PLUVIAL DEL BARRIO SAMORÉ I, Y REDES DE ALCANTARILLADO SANITARIO Y PLUVIAL DEL BARRIO SERRANÍAS Y SECTORES AFERENTES DE LAS LOCALIDADES DE TUNJUELITO Y USME, DE LA ZONA 4 DEL ACUEDUCTO DE BOGOTÁ</t>
  </si>
  <si>
    <t>1-01-34100-1520-2022</t>
  </si>
  <si>
    <t>SAMORÉ: 
ACUEDUCTO 6.054 KM
ALCANTARILLADO PLUVIAL 3.242 KM
ALCANTATILLADO SANITARIO 4.757 KM
SERRANÍAS:
ALCANTARILLADO PLUVIAL 0.596 KM
ALCANTARILLADO SANITARIO 1.206 KM</t>
  </si>
  <si>
    <t>EAAB15</t>
  </si>
  <si>
    <t>RENOVACION DE REDES DE ACUEDUCTO,  EN LOS BARRIOS ANDES NORTE Y ANDES SUR</t>
  </si>
  <si>
    <t>AJUSTE DE DISEÑOS Y RENOVACION DE REDES DE ACUEDUCTO, ALCANTARILLADO PLUVIAL Y ALCANTARILLADO SANITARIO EN LOS BARRIOS ANDES NORTE Y ANDES SUR- DE LA ZONA 1 DE LA EAAB-ESP</t>
  </si>
  <si>
    <t>1-01-31100-1077-2022</t>
  </si>
  <si>
    <t>12. Barrios Unidos</t>
  </si>
  <si>
    <t xml:space="preserve">Renovación de:
1.652 km de tubería de acueducto
7.459 km de tubería de alcantarillado sanitario
8.942 km de tubería de alcantarillado pluvial
</t>
  </si>
  <si>
    <t>01. Usaquén</t>
  </si>
  <si>
    <t>EAAB17</t>
  </si>
  <si>
    <t>CONSTRUCCIÓN DE LAS REDES LOCALES DE ACUEDUCTO EN EL BARRIO VILLA ROSITA</t>
  </si>
  <si>
    <t>AJUSTE DE DISEÑOS Y CONSTRUCCIÓN DE LAS REDES LOCALES DE ACUEDUCTO, ALCANTARILLADO SANITARIO Y PLUVIAL EN EL BARRIO VILLA ROSITA Y SECTORES AFERENTES DE LA LOCALIDAD DE USME, DE LA ZONA 4 DEL ACUEDUCTO DE BOGOTÁ</t>
  </si>
  <si>
    <t>1-01-34100-1419-2023</t>
  </si>
  <si>
    <t>05. Usme</t>
  </si>
  <si>
    <t>Acueducto: 1402 m, Alcantarillado sanitario: 4238 m, Alcantarillado pluvial: 1985 m</t>
  </si>
  <si>
    <t>• Carrera 20 Este entre Calle 90 A Sur y Calle 89 C Sur                                                • Carrera 20 Este entre Calle 90 A Sur y Calle 90 B Sur                                                • Carrera 20 Este entre Calle 90 B Sur y Calle 90 C Sur                                                       • Calle 90 C  Sur entre Carrera 20 Este y Carrera 21 Este                                               • Carrera 21 Este entre Calle 90 Sur y Calle 90 A Sur                                                       • Carrera 25 Este entre Calle 90 Sur y Calle 90 A Sur                                                      • Calle 90 Sur entre Carrera 24 Este y Carrera 25 Este                                                   • Carrera 24 Este entre Calle 90 Sur y Calle 90 A Sur                                                    • Calle 90 B Sur entre Carrera 24 Este y Carrera 25 Este                                              • Calle 90 C Sur entre Carrera 24 Este y Carrera 25 Este                                              • Carrera 24 Este entre Calle 90 A Sur y Calle 90 C Sur</t>
  </si>
  <si>
    <t>EAAB20</t>
  </si>
  <si>
    <t xml:space="preserve">RENOVACIÓN DE LAS REDES LOCALES DE ACUEDUCTO DEL BARRIO SANTA ANA Y LA MARÍA </t>
  </si>
  <si>
    <t>RENOVACIÓN DE LAS REDES LOCALES DE ACUEDUCTO, ALCANTARILLADO SANITARIO Y PLUVIAL DEL BARRIO SANTA ANA Y LA MARÍA Y SECTORES AFERENTES DE LA LOCALIDAD DE SAN CRISTÓBAL, DE LA ZONA 4 DEL ACUEDUCTO DE BOGOTÁ</t>
  </si>
  <si>
    <t>1-01-34300-1058-2022</t>
  </si>
  <si>
    <t xml:space="preserve">
Renovación de las redes locales de acueducto Pipe Bursting 23 ml
Zanja 822 ml
Renovación de las redes locales de alcantarillado pluvial CIPP 717,53 ml
Zanja 1775,13 ml
Renovación de las redes locales de alcantarillado sanitario CIPP 1844,88 ml
Zanja 2548,83 ml
Total 7731,37 ml</t>
  </si>
  <si>
    <t xml:space="preserve">
• Calle 11a sur entre carrera  2 y carrera  1A este              • Calle 7A sur entre carrera  2 y transversal  1
</t>
  </si>
  <si>
    <t>Obras (suspendido)</t>
  </si>
  <si>
    <t>09. Fontibón</t>
  </si>
  <si>
    <t>EAAB23</t>
  </si>
  <si>
    <t>RENOVACIÓN DE LAS REDES DE ACUEDUCTO PARA EL BARRIO LOS LIBERTADORES</t>
  </si>
  <si>
    <t>FASE 1 DE LA CULMINACIÓN DE OBRAS DE RENOVACIÓN DE LAS REDES DE ACUEDUCTO, ALCANTARILLADO SANITARIO Y PLUVIAL PARA EL BARRIO LOS LIBERTADORES Y SECTORES AFERENTES DE LA LOCALIDAD DE SAN CRISTÓBAL, DE LA ZONA 4 DEL ACUEDUCTO DE BOGOTÁ</t>
  </si>
  <si>
    <t>1-01-34300-1381-2023</t>
  </si>
  <si>
    <t>1189 m2 de espacio público en andenes
483 m3 de espacio público en vía concreto
89 m3 de espacio público en vía asfalto</t>
  </si>
  <si>
    <t>EAAB24</t>
  </si>
  <si>
    <t>MANTENIMIENTO Y REPARACIONES LOCATIVAS DE TANQUES, ESTACIONES DE BOMBEO</t>
  </si>
  <si>
    <t>ACTIVIDADES DE LAVADO DE TANQUES DE ALMACENAMIENTO Y OBRAS DE MANTENIMIENTO Y REPARACIONES LOCATIVAS DE TANQUES, ESTACIONES DE BOMBEO</t>
  </si>
  <si>
    <t>1-01-25400-1350-2023</t>
  </si>
  <si>
    <t>m2 de lavado y desinfeccion de tanques de almacenamiento</t>
  </si>
  <si>
    <t>EAAB25</t>
  </si>
  <si>
    <t>RENOVACIÓN DE LAS REDES LOCALES DE ACUEDUCTO PARA EL BARRIO VITELMA</t>
  </si>
  <si>
    <t>RENOVACIÓN DE LAS REDES LOCALES DE ACUEDUCTO, ALCANTARILLADO SANITARIO Y PLUVIAL PARA EL BARRIO VITELMA Y SECTORES AFERENTES DE LA LOCALIDAD DE SAN CRISTÓBAL - ZONA 4 DEL ACUEDUCTO DE BOGOTÁ</t>
  </si>
  <si>
    <t>1-01-34300-1519-2021</t>
  </si>
  <si>
    <t>2 - Chapinero
13 - Teusaquillo</t>
  </si>
  <si>
    <t>ACUEDUCTO: 3.774 Km
ALCANTARILLADO PLUVIAL: 3.692 Km
ALCANTARILLADO SANITARIO: 4.370 Km</t>
  </si>
  <si>
    <t xml:space="preserve">• Calle 9 Sur Entre Carrera 9A Este y Transversal 10 Sur 
• Calle 11 Sur Entre Carrera 4 Este y Carrera 6 Este 
• Calle 8C Sur Entre Carrera 8 Este y 8A Este
</t>
  </si>
  <si>
    <t>15. Antonio Nariño</t>
  </si>
  <si>
    <t>EAAB28</t>
  </si>
  <si>
    <t xml:space="preserve">RENOVACION DE REDES DE ACUEDUCTO, SECTOR HIDRAULICO 3190330 </t>
  </si>
  <si>
    <t>RENOVACION DE REDES DE ACUEDUCTO, ALCANTARILLADO SANITARIO Y ALCANTARILLADO PLUVIAL ASOCIADO AL SECTOR HIDRAULICO 3190330 Y A LAS UGAS 196, 198 Y 199 DE LA EAAB -ESP</t>
  </si>
  <si>
    <t>1-01-33100-0196-2024</t>
  </si>
  <si>
    <t>Tunjuelito
Kennedy
Puente Aranda</t>
  </si>
  <si>
    <t xml:space="preserve">Construcción, Rehabilitación, y Renovación de redes de acueducto con tecnología Pipe Bursting: 5.008 ML 
Construcción, Rehabilitación, y Renovación de redes de Alcantarillado Sanitario y Pluvial con tecnología CIPP: 8.689 ML
Construcción, Rehabilitación y Renovación de redes de Alcantarillado Sanitario con tecnología Pipe Jacking: 1.252 ML
Construcción, Rehabilitación y Renovación de redes de Acueducto y Alcantarillado Sanitario con tecnología Perforación Horizontal Dirigida: 732 ML 
Construcción, Rehabilitación y Renovación de redes de Acueducto, Alcantarillado Sanitario y Alcantarillado Pluvial con tecnología a Zanja Abierta: 9.600 ML
</t>
  </si>
  <si>
    <t>EAAB29</t>
  </si>
  <si>
    <t>RENOVACIÓN DE REDES DE ACUEDUCTO DE LOS BARRIOS TUNAL ORIENTAL, TORREMOLINOS, PROVIVIENDA ORIENTAL, PROVIVIENDA NORTE, MODELIA, SAN PABLO JERICÓ</t>
  </si>
  <si>
    <t>RENOVACIÓN DE REDES DE ACUEDUCTO DE LOS BARRIOS TUNAL ORIENTAL, TORREMOLINOS, PROVIVIENDA ORIENTAL, PROVIVIENDA NORTE, MODELIA, SAN PABLO JERICÓ Y SECTORES ASOCIADOS DE LA ZONA 3 DE LA EAAB-ESP</t>
  </si>
  <si>
    <t>1-01-33100-1426-2023</t>
  </si>
  <si>
    <t>Renovación de 23.9 Km de redes de acueducto</t>
  </si>
  <si>
    <t>• KR 70 B ENTRE 22 SUR AC 26 SUR
• CRA 69C ENTRE CLL 22SUR CLL21SUR
• CRA 69C ENTRE CLL 21SUR - CLL19SUR
• "CLL 25SUR ENTRE CR71C - CR70B
• CLL 25SUR ENTRE CRA 70B - CRA 69C</t>
  </si>
  <si>
    <t>EAAB30</t>
  </si>
  <si>
    <t>1-01-33100-1429-2023</t>
  </si>
  <si>
    <t>Renovación de 14.7 Km de redes de acueducto</t>
  </si>
  <si>
    <t>EAAB31</t>
  </si>
  <si>
    <t>ACTIVIDADES DE APOYO A LAS LABORES DE MANTENIMIENTO DE LA RED MATRIZ</t>
  </si>
  <si>
    <t>ACTIVIDADES DE APOYO A LAS LABORES DE MANTENIMIENTO DE LA RED MATRIZ Y RECUPERACIÓN DEL ESPACIO PÚBLICO</t>
  </si>
  <si>
    <t>1-01-25400-1518-2023</t>
  </si>
  <si>
    <t xml:space="preserve"># de daños reparados </t>
  </si>
  <si>
    <t>EAAB32</t>
  </si>
  <si>
    <t>RENOVACIÓN DE LAS REDES LOCALES DE ACUEDUCTO, ALCANTARILLADO SANITARIO Y PLUVIAL DEL BARRIO NIZA</t>
  </si>
  <si>
    <t>AJUSTE DE DISEÑO Y RENOVACIÓN DE LAS REDES LOCALES DE ACUEDUCTO, ALCANTARILLADO SANITARIO Y PLUVIAL DEL BARRIO NIZA DE LA LOCALIDAD DE SUBA EN EL ÁREA DE COBERTURA DE LA ZONA 1 DE LA EAAB-ESP</t>
  </si>
  <si>
    <t>1-01-31100-0969-2021</t>
  </si>
  <si>
    <t xml:space="preserve">Renovación de :
4.541 m de red local Acueducto 
12.530 m de red local sanitaria 
11.204 m de red local pluvial 
568 Domiciliarias de alcantarillado sanitario renovadas.
282 Sumideros Laterales.
</t>
  </si>
  <si>
    <t>03. Santa Fe</t>
  </si>
  <si>
    <t>18. Rafael Uribe Uribe</t>
  </si>
  <si>
    <t>EAAB38</t>
  </si>
  <si>
    <t>OPTIMIZACIÓN DEL SISTEMA DE ACUEDUCTO UNICERROS</t>
  </si>
  <si>
    <t>CONSTRUCCIÓN DE LAS OBRAS PARA LA OPTIMIZACIÓN DEL SISTEMA DE ACUEDUCTO UNICERROS</t>
  </si>
  <si>
    <t>1-01-25400-1461-2019</t>
  </si>
  <si>
    <t>Tanque de almacenamiento: 1 UN
Linea de distribución: 63 mts
linea de implusión: 2417 mts</t>
  </si>
  <si>
    <t>EAAB39</t>
  </si>
  <si>
    <t>CONSTRUCCION DEL SISTEMA DE ACUEDUCTO LA VEREDITA EN SOACHA</t>
  </si>
  <si>
    <t>1-01-25400-1499-2019</t>
  </si>
  <si>
    <t xml:space="preserve">Estación de bombeo: 1 un
Tanque bajo la Veredita: 187 m2
Tanque Alto la Veredita: 65 m3
Línea de Conducción la Veredita: 650 m
Línea de Distribución La Veredita: 903 m
Línea de Impulsión La Veredita: 300 m
</t>
  </si>
  <si>
    <t>EAAB41</t>
  </si>
  <si>
    <t>RENOVACION DE TANQUES PARA LA OPTIMIZACION DE LA CADENA DE BOMBEO DE ACUEDUCTO SUR ORIENTAL</t>
  </si>
  <si>
    <t>1-01-25400-0235-2024</t>
  </si>
  <si>
    <t>MP0002 (porcentaje de obra civil)</t>
  </si>
  <si>
    <t>Calle 33 sur con carrera 8 A este
Carrera 17 A Este con calle 46 A sur</t>
  </si>
  <si>
    <t>EAAB42</t>
  </si>
  <si>
    <t>REHABILITACIÓN DEL SISTEMA MORNING GLORY DEL EMBALSE LA REGADERA</t>
  </si>
  <si>
    <t>OBRAS DE REHABILITACIÓN DEL SISTEMA MORNING GLORY DEL EMBALSE LA REGADERA</t>
  </si>
  <si>
    <t>1-01-25300-0043-2020</t>
  </si>
  <si>
    <t>Nuevas válvulas sistema: 11</t>
  </si>
  <si>
    <t>EAAB43</t>
  </si>
  <si>
    <t>CONSTRUCCIÓN NUEVO TANQUE QUINDIO</t>
  </si>
  <si>
    <t>CONSTRUCCIÓN NUEVO TANQUE QUINDIO Y OBRAS COMPLEMENTARIAS</t>
  </si>
  <si>
    <t>1-01-25400-0236-2024</t>
  </si>
  <si>
    <t>CONSTRUCCIÓN NUEVO TANQUE QUINDIO Y OBRAS COMPLEMENTARIAS. VOLUMEN UTIL 1.650 M3</t>
  </si>
  <si>
    <t>EAAB44</t>
  </si>
  <si>
    <t>FASE 2 DE LA CULMINACIÓN DE OBRAS DE RENOVACIÓN DE LAS REDES DE ACUEDUCTO, ALCANTARILLADO SANITARIO Y PLUVIAL PARA EL BARRIO LOS LIBERTADORES Y SECTORES AFERENTES DE LA LOCALIDAD DE SAN CRISTÓBAL, DE LA ZONA 4 DEL ACUEDUCTO DE BOGOTÁ</t>
  </si>
  <si>
    <t>1-01-34100-0908-2024</t>
  </si>
  <si>
    <t>Acueducto:  2,46 km                                                                                   Alcantarillado Sanitario: 5,14km                                                                       Alcantarillado Pluvial: 2,66 km</t>
  </si>
  <si>
    <t>Se esta realizando inspeccion, lavado, catastro y CCTV  e inicio de CIPP</t>
  </si>
  <si>
    <t>EAAB45</t>
  </si>
  <si>
    <t>OPTIMIZACIÓN DE LA PLANTA DE TRATAMIENTO DE AGUA POTABLE TIBITOC</t>
  </si>
  <si>
    <t>CONSTRUCCIÓN DE LAS OBRAS, SUMINISTRO Y MONTAJE DE EQUIPOS Y PUESTA EN MARCHA PARA LA OPTIMIZACIÓN DE LA PLANTA DE TRATAMIENTO DE AGUA POTABLE TIBITOC Y SUS OBRAS COMPLEMENTARIAS</t>
  </si>
  <si>
    <t>1-01-25300-1455-2019</t>
  </si>
  <si>
    <t>REGIONAL</t>
  </si>
  <si>
    <t>EAAB46</t>
  </si>
  <si>
    <t>CONSTRUCCIÓN DE LA SEGUNDA FASE DE RENOVACIÓN Y OPTIMIZACIÓN DEL SUBSISTEMA RIO BLANCO</t>
  </si>
  <si>
    <t>CONSTRUCCIÓN DE LA SEGUNDA FASE DE RENOVACIÓN Y OPTIMIZACIÓN DEL SUBSISTEMA RIO BLANCO Y SUS OBRAS ANEXAS EN EL SISTEMA NORTE DE ABASTECIMIENTO</t>
  </si>
  <si>
    <t>1-01-25300-1521-2021</t>
  </si>
  <si>
    <t>EAAB47</t>
  </si>
  <si>
    <t>MODERNIZACIÓN DE LA PLANTA DE TRATAMIENTO DE AGUA POTABLE TIBITOC</t>
  </si>
  <si>
    <t>CONSTRUCCIÓN DE LAS OBRAS, SUMINISTRO Y MONTAJE DE EQUIPOS Y PUESTA EN MARCHA PARA LA MODERNIZACIÓN DE LA PLANTA DE TRATAMIENTO DE AGUA POTABLE TIBITOC</t>
  </si>
  <si>
    <t>1-01-25300-1095-2022</t>
  </si>
  <si>
    <t>Estudios y diseños (en ejecución)</t>
  </si>
  <si>
    <t>EAAB52</t>
  </si>
  <si>
    <t>RENOVACIÓN DE REDES DE ACUEDUCTO BARRIO HIPOTECHO OCCIDENTAL Y SECTORES ASOCIADOS DE LA ZONA 3 DE LA EAAB-ESP</t>
  </si>
  <si>
    <t>1-01-33100-1647-2024</t>
  </si>
  <si>
    <t>Obras (en contratación)</t>
  </si>
  <si>
    <t>EAAB53</t>
  </si>
  <si>
    <t xml:space="preserve">LINEA BOSA III </t>
  </si>
  <si>
    <t>CONSTRUCCIÓN DE LA LÍNEA MATRIZ BOSA III.</t>
  </si>
  <si>
    <t>1-01-25400-1630-2024</t>
  </si>
  <si>
    <t>07. Bosa</t>
  </si>
  <si>
    <t>EAAB54</t>
  </si>
  <si>
    <t>SISTEMA DE ACUEDUCTO AGUAS CLARAS</t>
  </si>
  <si>
    <t>CONSTRUCCIÓN DEL SISTEMA MATRIZ DE ACUEDUCTO AGUAS CLARAS.</t>
  </si>
  <si>
    <t>1-01-25400-1648-2024</t>
  </si>
  <si>
    <t>LOCALIDAD</t>
  </si>
  <si>
    <t>SECTOR</t>
  </si>
  <si>
    <t>SECTOR2</t>
  </si>
  <si>
    <t>ENTIDAD</t>
  </si>
  <si>
    <t>SIGLA</t>
  </si>
  <si>
    <t>ESTADO</t>
  </si>
  <si>
    <t>Ambiente</t>
  </si>
  <si>
    <t>Instituto Distrital de Gestión de Riesgos y Cambio Climático</t>
  </si>
  <si>
    <t>IDIGER</t>
  </si>
  <si>
    <t>Idea</t>
  </si>
  <si>
    <t>02. Chapinero</t>
  </si>
  <si>
    <t>Cultura</t>
  </si>
  <si>
    <t>Instituto Distrital de Protección y Bienestar Animal</t>
  </si>
  <si>
    <t>IDPYBA</t>
  </si>
  <si>
    <t>Prefactibilidad (en contratación)</t>
  </si>
  <si>
    <t>D_Económico</t>
  </si>
  <si>
    <t>Jardín Botánico José Celestino Mutis</t>
  </si>
  <si>
    <t>JB-JCM</t>
  </si>
  <si>
    <t>Prefactibilidad (en ejecución)</t>
  </si>
  <si>
    <t>Educación</t>
  </si>
  <si>
    <t>Secretaría Distrital de Ambiente</t>
  </si>
  <si>
    <t>SDA</t>
  </si>
  <si>
    <t>Prefactibilidad (suspendido)</t>
  </si>
  <si>
    <t>G_Pública</t>
  </si>
  <si>
    <t>Canal Capital</t>
  </si>
  <si>
    <t>CC</t>
  </si>
  <si>
    <t>Prefactibilidad (terminado)</t>
  </si>
  <si>
    <t>Gobierno</t>
  </si>
  <si>
    <t>Fundación Gilberto Alzate Avendaño</t>
  </si>
  <si>
    <t>FUGA</t>
  </si>
  <si>
    <t>Factibilidad (en contratación)</t>
  </si>
  <si>
    <t>Instituto Distrital de las Artes</t>
  </si>
  <si>
    <t>IDARTES</t>
  </si>
  <si>
    <t>Factibilidad (en ejecución)</t>
  </si>
  <si>
    <t>Hacienda</t>
  </si>
  <si>
    <t>Instituto Distrital de Recreación y Deporte</t>
  </si>
  <si>
    <t>IDRD</t>
  </si>
  <si>
    <t>Factibilidad (suspendido)</t>
  </si>
  <si>
    <t>Int_Social</t>
  </si>
  <si>
    <t>Instituto Distrital del Patrimonio Cultural</t>
  </si>
  <si>
    <t>IDPC</t>
  </si>
  <si>
    <t>Factibilidad (terminado)</t>
  </si>
  <si>
    <t>J_Gabinete</t>
  </si>
  <si>
    <t>Orquesta Filarmónica de Bogotá</t>
  </si>
  <si>
    <t>OFB</t>
  </si>
  <si>
    <t>Estudios y diseños (en contratación)</t>
  </si>
  <si>
    <t>Jurídica</t>
  </si>
  <si>
    <t>Secretaría Distrital de Cultura, Recreación y Deporte</t>
  </si>
  <si>
    <t>SDCRD</t>
  </si>
  <si>
    <t>Movilidad</t>
  </si>
  <si>
    <t>Instituto Distrital de Turismo</t>
  </si>
  <si>
    <t>IDT</t>
  </si>
  <si>
    <t>Estudios y diseños (suspendido)</t>
  </si>
  <si>
    <t>13. Teusaquillo</t>
  </si>
  <si>
    <t>Mujer</t>
  </si>
  <si>
    <t>Instituto para la Economía Social</t>
  </si>
  <si>
    <t>IPES</t>
  </si>
  <si>
    <t>Estudios y diseños (terminado)</t>
  </si>
  <si>
    <t>14. Los Mártires</t>
  </si>
  <si>
    <t>Planeación</t>
  </si>
  <si>
    <t>Secretaría Distrital de Desarrollo Económico</t>
  </si>
  <si>
    <t>SDDE</t>
  </si>
  <si>
    <t>Salud</t>
  </si>
  <si>
    <t>Agencia Distrital para la Educación Superior, la Ciencia y la Tecnología</t>
  </si>
  <si>
    <t>ATENEA</t>
  </si>
  <si>
    <t>16. Puente Aranda</t>
  </si>
  <si>
    <t>Seguridad</t>
  </si>
  <si>
    <t>Instituto para la Investigación Educativa y el Desarrollo Pedagógico</t>
  </si>
  <si>
    <t>IDEP</t>
  </si>
  <si>
    <t>17. La Candelaria</t>
  </si>
  <si>
    <t>Secretaría de Educación del Distrito</t>
  </si>
  <si>
    <t>SED</t>
  </si>
  <si>
    <t>Universidad Distrital Francisco José de Caldas</t>
  </si>
  <si>
    <t>UD-FJC</t>
  </si>
  <si>
    <t>19. Ciudad Bolívar</t>
  </si>
  <si>
    <t>Secretaría Jurídica Distrital</t>
  </si>
  <si>
    <t>SJD</t>
  </si>
  <si>
    <t>20. Sumapaz</t>
  </si>
  <si>
    <t>Departamento Administrativo del Servicio Civil Distrital</t>
  </si>
  <si>
    <t>DASCD</t>
  </si>
  <si>
    <t>Secretaría General</t>
  </si>
  <si>
    <t>SGRAL</t>
  </si>
  <si>
    <t>Departamento Administrativo de la Defensoría del Espacio Público</t>
  </si>
  <si>
    <t>DADEP</t>
  </si>
  <si>
    <t>Fondo de Desarrollo Local</t>
  </si>
  <si>
    <t>FDL</t>
  </si>
  <si>
    <t>Instituto Distrital de la Participación y Acción Comunal</t>
  </si>
  <si>
    <t>IDPAC</t>
  </si>
  <si>
    <t>Secretaría Distrital de Gobierno</t>
  </si>
  <si>
    <t>SDG</t>
  </si>
  <si>
    <t>Caja de la Vivienda Popular</t>
  </si>
  <si>
    <t>CVP</t>
  </si>
  <si>
    <t>Empresa de Renovación y Desarrollo Urbano</t>
  </si>
  <si>
    <t>ERU</t>
  </si>
  <si>
    <t>Secretaría Distrital del Hábitat</t>
  </si>
  <si>
    <t>SDHT</t>
  </si>
  <si>
    <t>Unidad Administrativa Especial de Servicios Públicos</t>
  </si>
  <si>
    <t>UAESP</t>
  </si>
  <si>
    <t>Fondo de Prestaciones Económicas, Cesantías y Pensiones</t>
  </si>
  <si>
    <t>FONCEP</t>
  </si>
  <si>
    <t>Lotería de Bogotá</t>
  </si>
  <si>
    <t>LB</t>
  </si>
  <si>
    <t>Secretaría Distrital de Hacienda</t>
  </si>
  <si>
    <t>SDH</t>
  </si>
  <si>
    <t>Unidad Administrativa Especial de Catastro Distrital</t>
  </si>
  <si>
    <t>UAECD</t>
  </si>
  <si>
    <t>Instituto Distrital para la Protección de la Niñez y la Juventud</t>
  </si>
  <si>
    <t>IDIPRON</t>
  </si>
  <si>
    <t>Secretaría Distrital de Integración Social</t>
  </si>
  <si>
    <t>SDIS</t>
  </si>
  <si>
    <t>Empresa de Transporte del Tercer Milenio - Transmilenio S.A.</t>
  </si>
  <si>
    <t>TMSA</t>
  </si>
  <si>
    <t>Empresa Metro de Bogotá S.A.</t>
  </si>
  <si>
    <t>EMB</t>
  </si>
  <si>
    <t>Instituto de Desarrollo Urbano</t>
  </si>
  <si>
    <t>IDU</t>
  </si>
  <si>
    <t>Secretaría Distrital de Movilidad</t>
  </si>
  <si>
    <t>SDM</t>
  </si>
  <si>
    <t>Unidad Administrativa Especial de Rehabilitación y Mantenimiento Vial</t>
  </si>
  <si>
    <t>UAERMV</t>
  </si>
  <si>
    <t>Mujeres</t>
  </si>
  <si>
    <t>Secretaría Distrital de la Mujer</t>
  </si>
  <si>
    <t>SDMJ</t>
  </si>
  <si>
    <t>Secretaría Distrital de Planeación</t>
  </si>
  <si>
    <t>SDP</t>
  </si>
  <si>
    <t>Secretaría Distrital de Salud</t>
  </si>
  <si>
    <t>SDS</t>
  </si>
  <si>
    <t>Fondo Financiero Distrital de Salud</t>
  </si>
  <si>
    <t>FFDS</t>
  </si>
  <si>
    <t>Secretaría Distrital de Seguridad, Convivencia y Justicia</t>
  </si>
  <si>
    <t>SDSCJ</t>
  </si>
  <si>
    <t>Unidad Administrativa Especial Cuerpo Oficial de Bomberos de Bogotá</t>
  </si>
  <si>
    <t>UAECOB</t>
  </si>
  <si>
    <t>Secretaría Privada</t>
  </si>
  <si>
    <t>SP</t>
  </si>
  <si>
    <t>Jefatura de Gabinete</t>
  </si>
  <si>
    <t>JG</t>
  </si>
  <si>
    <t>Unidad de Gestión y Cumplimiento</t>
  </si>
  <si>
    <t>UGC</t>
  </si>
  <si>
    <t>Junta de Infraestructura</t>
  </si>
  <si>
    <t>JI</t>
  </si>
  <si>
    <t>30,01%</t>
  </si>
  <si>
    <t>Adecuación Planta Existente. 
Vias y puente de circulacion interna.
Optimización Productos Químicos.
Cambio subestaciones, CCM y PLC.</t>
  </si>
  <si>
    <t>Optimización PTAP Tibitoc</t>
  </si>
  <si>
    <t>PTAP Tibitoc</t>
  </si>
  <si>
    <t>Seis (6) estructuras de capatación, 
Renovacion de 0,7 Km de linea de conducción.
Construccion de 11 km de liena de energia
Un (1) desarenador tipo vortex
intrvencion de instabilidades geotécnicas en la vía 
Automatización y control</t>
  </si>
  <si>
    <t>53,45%</t>
  </si>
  <si>
    <t>Subsistema Río Blanco, sistema chingaza</t>
  </si>
  <si>
    <t>Modernización elementos mecánidos y eléctricos PTAP Tibitoc</t>
  </si>
  <si>
    <t>• Av. Boyacá AK 72 - Calle 22 / INC 2 - DPS 5
• Av. Boyacá AK 72 - Calle 17 / DPS 6
• Av. Boyacá AK 72 - Calle 12 Av. Guayacanes / DPS 7
• Av. Boyacá AK 72 - Calle 3A / Frente 3 ZA</t>
  </si>
  <si>
    <t>Construccion de Linea Matriz Instalación Tuberia 24" 1.938m de Longitud.</t>
  </si>
  <si>
    <t>1 Estación de Bombeo Aguas Claras área aprox. 500m2
2. Línea de impulsión Aguas Claras a Tanque La Cecilia  3.780 m
3.  Estación de bombeo la Cecilia área aprox. 2000m2
4.  Tanque Aguas Claras 2000m2
5.  2000 m de tubería PEAD de 150mm, para líneas de distribución.</t>
  </si>
  <si>
    <t>EMPRESA DE ACUEDUCTO Y ALCANTARILLADO DE BOGOTA EAAB-ESP</t>
  </si>
  <si>
    <r>
      <rPr>
        <b/>
        <sz val="12"/>
        <color theme="1"/>
        <rFont val="Aptos Narrow"/>
        <family val="2"/>
        <scheme val="minor"/>
      </rPr>
      <t xml:space="preserve">SAMORÉ :
</t>
    </r>
    <r>
      <rPr>
        <sz val="12"/>
        <color theme="1"/>
        <rFont val="Aptos Narrow"/>
        <family val="2"/>
        <scheme val="minor"/>
      </rPr>
      <t xml:space="preserve">Carrera 27 Entre calle 49 Sur y calle 48 C sur.
Carrera 27 Entre calle 48 C Sur y calle 48 B sur.
Carrera 27 Entre calle 48 B Sur y calle 48 A sur.
Calle 49 B sur entre carrera 27 y carrera 28.
calle 49 Sur entre carrera 26 y carrera 27.
carrera 27 entre calle 47 A sur y calle 47 B sur.
Calle 47 A sur entre carrera 26 y carrera 27.
Carrera 26 desde Diagonal 51 A sur hasta calle 47 B sur.
</t>
    </r>
    <r>
      <rPr>
        <b/>
        <sz val="12"/>
        <color theme="1"/>
        <rFont val="Aptos Narrow"/>
        <family val="2"/>
        <scheme val="minor"/>
      </rPr>
      <t>SERRANÍAS</t>
    </r>
    <r>
      <rPr>
        <sz val="12"/>
        <color theme="1"/>
        <rFont val="Aptos Narrow"/>
        <family val="2"/>
        <scheme val="minor"/>
      </rPr>
      <t>: Calle 97 Sur entre Dg 99 Sur y Carrera 7</t>
    </r>
  </si>
  <si>
    <r>
      <t xml:space="preserve">Fecha Corte: </t>
    </r>
    <r>
      <rPr>
        <sz val="12"/>
        <color theme="1"/>
        <rFont val="Aptos Narrow"/>
        <family val="2"/>
        <scheme val="minor"/>
      </rPr>
      <t>Diciembre 2024</t>
    </r>
  </si>
  <si>
    <t xml:space="preserve"> Proposición 145 -2025 Matriz de insfraestructura</t>
  </si>
  <si>
    <t>5. ¿Qué avances se están realizando en la modernización de la infraestructura de acueducto y alcantarillado para evitar pérdidas de agua?</t>
  </si>
  <si>
    <t>Valores en corrientes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</si>
</sst>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43" formatCode="_-* #,##0.00_-;\-* #,##0.00_-;_-* &quot;-&quot;??_-;_-@_-"/>
    <numFmt numFmtId="164" formatCode="&quot;$&quot;\ #,##0.00"/>
    <numFmt numFmtId="165" formatCode="_-&quot;$&quot;\ * #,##0_-;\-&quot;$&quot;\ * #,##0_-;_-&quot;$&quot;\ * &quot;-&quot;??_-;_-@_-"/>
    <numFmt numFmtId="166" formatCode="_-* #,##0_-;\-* #,##0_-;_-* &quot;-&quot;??_-;_-@_-"/>
    <numFmt numFmtId="167" formatCode="0.0%"/>
    <numFmt numFmtId="168" formatCode="d/mmm/yyyy"/>
    <numFmt numFmtId="169" formatCode="_-&quot;$&quot;* #,##0.00_-;\-&quot;$&quot;* #,##0.00_-;_-&quot;$&quot;* &quot;-&quot;??_-;_-@_-"/>
  </numFmts>
  <fonts count="9"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u/>
      <sz val="11"/>
      <color theme="10"/>
      <name val="Aptos Narrow"/>
      <family val="2"/>
      <scheme val="minor"/>
    </font>
    <font>
      <b/>
      <sz val="12"/>
      <color theme="0"/>
      <name val="Aptos Narrow"/>
      <family val="2"/>
      <scheme val="minor"/>
    </font>
    <font>
      <sz val="10"/>
      <name val="Arial"/>
      <family val="2"/>
    </font>
    <font>
      <sz val="12"/>
      <color theme="1"/>
      <name val="Aptos Narrow"/>
      <family val="2"/>
      <scheme val="minor"/>
    </font>
    <font>
      <b/>
      <sz val="12"/>
      <color theme="1"/>
      <name val="Aptos Narrow"/>
      <family val="2"/>
      <scheme val="minor"/>
    </font>
  </fonts>
  <fills count="4">
    <fill>
      <patternFill patternType="none"/>
    </fill>
    <fill>
      <patternFill patternType="gray125"/>
    </fill>
    <fill>
      <patternFill patternType="solid">
        <fgColor rgb="FFA5A5A5"/>
      </patternFill>
    </fill>
    <fill>
      <patternFill patternType="solid">
        <fgColor theme="1"/>
        <bgColor indexed="64"/>
      </patternFill>
    </fill>
  </fills>
  <borders count="3">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2" borderId="1" applyNumberFormat="0" applyAlignment="0" applyProtection="0"/>
    <xf numFmtId="44" fontId="1" fillId="0" borderId="0" applyFont="0" applyFill="0" applyBorder="0" applyAlignment="0" applyProtection="0"/>
    <xf numFmtId="43" fontId="1" fillId="0" borderId="0" applyFont="0" applyFill="0" applyBorder="0" applyAlignment="0" applyProtection="0"/>
    <xf numFmtId="0" fontId="4" fillId="0" borderId="0" applyNumberFormat="0" applyFill="0" applyBorder="0" applyAlignment="0" applyProtection="0"/>
    <xf numFmtId="169" fontId="1" fillId="0" borderId="0" applyFont="0" applyFill="0" applyBorder="0" applyAlignment="0" applyProtection="0"/>
    <xf numFmtId="0" fontId="6" fillId="0" borderId="0"/>
  </cellStyleXfs>
  <cellXfs count="26">
    <xf numFmtId="0" fontId="0" fillId="0" borderId="0" xfId="0"/>
    <xf numFmtId="0" fontId="5" fillId="3" borderId="2" xfId="0" applyFont="1" applyFill="1" applyBorder="1" applyAlignment="1">
      <alignment horizontal="center" vertical="center" wrapText="1"/>
    </xf>
    <xf numFmtId="0" fontId="5" fillId="3" borderId="2" xfId="4" applyFont="1" applyFill="1" applyBorder="1" applyAlignment="1">
      <alignment horizontal="center" vertical="center" wrapText="1"/>
    </xf>
    <xf numFmtId="49" fontId="5" fillId="3" borderId="2" xfId="4" applyNumberFormat="1" applyFont="1" applyFill="1" applyBorder="1" applyAlignment="1">
      <alignment horizontal="center" vertical="center" wrapText="1"/>
    </xf>
    <xf numFmtId="0" fontId="5" fillId="3" borderId="0" xfId="0" applyFont="1" applyFill="1" applyAlignment="1">
      <alignment horizontal="center" vertical="center" wrapText="1"/>
    </xf>
    <xf numFmtId="164" fontId="5" fillId="3" borderId="2" xfId="4" applyNumberFormat="1" applyFont="1" applyFill="1" applyBorder="1" applyAlignment="1">
      <alignment horizontal="center" vertical="center" wrapText="1"/>
    </xf>
    <xf numFmtId="0" fontId="3" fillId="0" borderId="0" xfId="0" applyFont="1" applyAlignment="1">
      <alignment horizontal="center"/>
    </xf>
    <xf numFmtId="168" fontId="5" fillId="3" borderId="2" xfId="0" applyNumberFormat="1" applyFont="1" applyFill="1" applyBorder="1" applyAlignment="1">
      <alignment horizontal="center" vertical="center" wrapText="1"/>
    </xf>
    <xf numFmtId="0" fontId="7" fillId="0" borderId="0" xfId="0" applyFont="1" applyAlignment="1">
      <alignment horizontal="justify" vertical="center" wrapText="1"/>
    </xf>
    <xf numFmtId="14" fontId="7" fillId="0" borderId="0" xfId="0" applyNumberFormat="1" applyFont="1" applyAlignment="1">
      <alignment horizontal="justify" vertical="center" wrapText="1"/>
    </xf>
    <xf numFmtId="9" fontId="7" fillId="0" borderId="0" xfId="3" applyFont="1" applyFill="1" applyBorder="1" applyAlignment="1">
      <alignment horizontal="justify" vertical="center" wrapText="1"/>
    </xf>
    <xf numFmtId="167" fontId="7" fillId="0" borderId="0" xfId="3" applyNumberFormat="1" applyFont="1" applyAlignment="1">
      <alignment horizontal="justify" vertical="center" wrapText="1"/>
    </xf>
    <xf numFmtId="166" fontId="7" fillId="0" borderId="0" xfId="1" applyNumberFormat="1" applyFont="1" applyBorder="1" applyAlignment="1">
      <alignment horizontal="justify" vertical="center" wrapText="1"/>
    </xf>
    <xf numFmtId="165" fontId="7" fillId="0" borderId="0" xfId="2" applyNumberFormat="1" applyFont="1" applyBorder="1" applyAlignment="1">
      <alignment horizontal="justify" vertical="center" wrapText="1"/>
    </xf>
    <xf numFmtId="49" fontId="7" fillId="0" borderId="0" xfId="0" applyNumberFormat="1" applyFont="1" applyAlignment="1">
      <alignment horizontal="justify" vertical="center" wrapText="1"/>
    </xf>
    <xf numFmtId="0" fontId="7" fillId="0" borderId="2" xfId="0" applyFont="1" applyBorder="1" applyAlignment="1">
      <alignment horizontal="justify" vertical="center" wrapText="1"/>
    </xf>
    <xf numFmtId="165" fontId="7" fillId="0" borderId="2" xfId="5" applyNumberFormat="1" applyFont="1" applyFill="1" applyBorder="1" applyAlignment="1">
      <alignment horizontal="justify" vertical="center" wrapText="1"/>
    </xf>
    <xf numFmtId="166" fontId="7" fillId="0" borderId="2" xfId="1" applyNumberFormat="1" applyFont="1" applyFill="1" applyBorder="1" applyAlignment="1">
      <alignment horizontal="justify" vertical="center" wrapText="1"/>
    </xf>
    <xf numFmtId="14" fontId="7" fillId="0" borderId="2" xfId="0" applyNumberFormat="1" applyFont="1" applyBorder="1" applyAlignment="1">
      <alignment horizontal="justify" vertical="center" wrapText="1"/>
    </xf>
    <xf numFmtId="167" fontId="7" fillId="0" borderId="2" xfId="3" applyNumberFormat="1" applyFont="1" applyFill="1" applyBorder="1" applyAlignment="1">
      <alignment horizontal="justify" vertical="center" wrapText="1"/>
    </xf>
    <xf numFmtId="10" fontId="7" fillId="0" borderId="2" xfId="3" applyNumberFormat="1" applyFont="1" applyFill="1" applyBorder="1" applyAlignment="1">
      <alignment horizontal="justify" vertical="center" wrapText="1"/>
    </xf>
    <xf numFmtId="1" fontId="7" fillId="0" borderId="2" xfId="0" applyNumberFormat="1" applyFont="1" applyBorder="1" applyAlignment="1">
      <alignment horizontal="justify" vertical="center" wrapText="1"/>
    </xf>
    <xf numFmtId="10" fontId="7" fillId="0" borderId="2" xfId="0" applyNumberFormat="1" applyFont="1" applyBorder="1" applyAlignment="1">
      <alignment horizontal="justify" vertical="center" wrapText="1"/>
    </xf>
    <xf numFmtId="1" fontId="7" fillId="0" borderId="2" xfId="1" applyNumberFormat="1" applyFont="1" applyFill="1" applyBorder="1" applyAlignment="1">
      <alignment horizontal="justify" vertical="center" wrapText="1"/>
    </xf>
    <xf numFmtId="0" fontId="7" fillId="0" borderId="0" xfId="0" applyFont="1" applyAlignment="1">
      <alignment horizontal="justify" vertical="center"/>
    </xf>
    <xf numFmtId="0" fontId="8" fillId="0" borderId="0" xfId="0" applyFont="1" applyAlignment="1">
      <alignment vertical="center"/>
    </xf>
  </cellXfs>
  <cellStyles count="10">
    <cellStyle name="Celda de comprobación" xfId="4" builtinId="23"/>
    <cellStyle name="Hyperlink" xfId="7" xr:uid="{00000000-000B-0000-0000-000008000000}"/>
    <cellStyle name="Millares" xfId="1" builtinId="3"/>
    <cellStyle name="Millares 2" xfId="6" xr:uid="{0659350D-A1B0-4943-B6D8-1CDCAC272D74}"/>
    <cellStyle name="Moneda" xfId="2" builtinId="4"/>
    <cellStyle name="Moneda 2" xfId="5" xr:uid="{32A7F3EF-4E3A-453B-A49A-170CF22AA8B3}"/>
    <cellStyle name="Moneda 3" xfId="8" xr:uid="{5D7112A4-1853-4E44-8F7F-EA9A9E0C5E98}"/>
    <cellStyle name="Normal" xfId="0" builtinId="0"/>
    <cellStyle name="Normal 2" xfId="9" xr:uid="{F2E39BB1-BB0B-4301-9684-FFAE901E046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Brayan Gutierrez Rodriguez" id="{78BCA52D-250B-4CE1-826E-6354934DF49F}" userId="S::bgutierrezro@acueducto.com.co::8ad83dca-409d-4ec8-9bfa-672ac011de91"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O11" dT="2025-01-10T14:59:12.71" personId="{78BCA52D-250B-4CE1-826E-6354934DF49F}" id="{58BEDC3C-6B51-4C1C-AF28-939BD439CCB9}">
    <text>avance a corte 26/11/2024</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52E0-9411-4D5F-AADF-8015050D7AED}">
  <dimension ref="A1:Q43"/>
  <sheetViews>
    <sheetView tabSelected="1" zoomScale="60" zoomScaleNormal="60" workbookViewId="0">
      <selection activeCell="E9" sqref="E9"/>
    </sheetView>
  </sheetViews>
  <sheetFormatPr baseColWidth="10" defaultColWidth="9.1796875" defaultRowHeight="16" x14ac:dyDescent="0.35"/>
  <cols>
    <col min="1" max="1" width="7.453125" style="8" customWidth="1"/>
    <col min="2" max="2" width="11.1796875" style="8" customWidth="1"/>
    <col min="3" max="3" width="19.453125" style="8" customWidth="1"/>
    <col min="4" max="4" width="38.7265625" style="8" customWidth="1"/>
    <col min="5" max="5" width="32.54296875" style="8" customWidth="1"/>
    <col min="6" max="6" width="23.453125" style="8" customWidth="1"/>
    <col min="7" max="7" width="16.26953125" style="8" customWidth="1"/>
    <col min="8" max="8" width="25.1796875" style="13" customWidth="1"/>
    <col min="9" max="9" width="31.453125" style="14" customWidth="1"/>
    <col min="10" max="10" width="19.453125" style="12" customWidth="1"/>
    <col min="11" max="12" width="19.453125" style="9" customWidth="1"/>
    <col min="13" max="13" width="19.453125" style="11" customWidth="1"/>
    <col min="14" max="14" width="19.453125" style="8" customWidth="1"/>
    <col min="15" max="15" width="20.54296875" style="10" customWidth="1"/>
    <col min="16" max="16" width="22.54296875" style="8" customWidth="1"/>
    <col min="17" max="17" width="19.453125" style="9" customWidth="1"/>
    <col min="18" max="18" width="9.1796875" style="8" customWidth="1"/>
    <col min="19" max="16384" width="9.1796875" style="8"/>
  </cols>
  <sheetData>
    <row r="1" spans="1:17" x14ac:dyDescent="0.35">
      <c r="A1" s="25" t="s">
        <v>377</v>
      </c>
      <c r="B1" s="25"/>
      <c r="C1" s="25"/>
      <c r="D1" s="25"/>
      <c r="E1" s="25"/>
      <c r="F1" s="25"/>
      <c r="H1" s="8"/>
      <c r="I1" s="8"/>
      <c r="J1" s="8"/>
    </row>
    <row r="2" spans="1:17" x14ac:dyDescent="0.35">
      <c r="A2" s="25" t="s">
        <v>380</v>
      </c>
      <c r="B2" s="25"/>
      <c r="C2" s="25"/>
      <c r="D2" s="25"/>
      <c r="E2" s="25"/>
      <c r="F2" s="24"/>
      <c r="H2" s="8"/>
      <c r="I2" s="8"/>
      <c r="J2" s="8"/>
    </row>
    <row r="3" spans="1:17" s="25" customFormat="1" x14ac:dyDescent="0.35">
      <c r="A3" s="25" t="s">
        <v>381</v>
      </c>
    </row>
    <row r="4" spans="1:17" x14ac:dyDescent="0.35">
      <c r="A4" s="25" t="s">
        <v>379</v>
      </c>
      <c r="B4" s="25"/>
      <c r="C4" s="24"/>
      <c r="D4" s="24"/>
      <c r="E4" s="24"/>
      <c r="F4" s="24"/>
      <c r="H4" s="8"/>
      <c r="I4" s="8"/>
      <c r="J4" s="8"/>
    </row>
    <row r="5" spans="1:17" x14ac:dyDescent="0.35">
      <c r="A5" s="25" t="s">
        <v>382</v>
      </c>
      <c r="B5" s="25"/>
      <c r="C5" s="24"/>
      <c r="D5" s="24"/>
      <c r="E5" s="24"/>
      <c r="F5" s="24"/>
      <c r="H5" s="8"/>
      <c r="I5" s="8"/>
      <c r="J5" s="8"/>
    </row>
    <row r="8" spans="1:17" s="4" customFormat="1" ht="96" x14ac:dyDescent="0.35">
      <c r="A8" s="1" t="s">
        <v>0</v>
      </c>
      <c r="B8" s="1" t="s">
        <v>1</v>
      </c>
      <c r="C8" s="1" t="s">
        <v>2</v>
      </c>
      <c r="D8" s="2" t="s">
        <v>3</v>
      </c>
      <c r="E8" s="2" t="s">
        <v>4</v>
      </c>
      <c r="F8" s="2" t="s">
        <v>5</v>
      </c>
      <c r="G8" s="2" t="s">
        <v>6</v>
      </c>
      <c r="H8" s="5" t="s">
        <v>7</v>
      </c>
      <c r="I8" s="3" t="s">
        <v>8</v>
      </c>
      <c r="J8" s="2" t="s">
        <v>9</v>
      </c>
      <c r="K8" s="2" t="s">
        <v>10</v>
      </c>
      <c r="L8" s="2" t="s">
        <v>11</v>
      </c>
      <c r="M8" s="2" t="s">
        <v>12</v>
      </c>
      <c r="N8" s="2" t="s">
        <v>13</v>
      </c>
      <c r="O8" s="2" t="s">
        <v>14</v>
      </c>
      <c r="P8" s="2" t="s">
        <v>15</v>
      </c>
      <c r="Q8" s="7" t="s">
        <v>16</v>
      </c>
    </row>
    <row r="9" spans="1:17" ht="144" x14ac:dyDescent="0.35">
      <c r="A9" s="15" t="s">
        <v>17</v>
      </c>
      <c r="B9" s="15" t="s">
        <v>18</v>
      </c>
      <c r="C9" s="15" t="s">
        <v>19</v>
      </c>
      <c r="D9" s="15" t="s">
        <v>21</v>
      </c>
      <c r="E9" s="15" t="s">
        <v>22</v>
      </c>
      <c r="F9" s="15" t="s">
        <v>23</v>
      </c>
      <c r="G9" s="15" t="s">
        <v>24</v>
      </c>
      <c r="H9" s="16">
        <v>289683237056</v>
      </c>
      <c r="I9" s="15" t="s">
        <v>25</v>
      </c>
      <c r="J9" s="17">
        <v>3500000</v>
      </c>
      <c r="K9" s="18">
        <v>43901</v>
      </c>
      <c r="L9" s="18">
        <v>45660</v>
      </c>
      <c r="M9" s="19">
        <v>1</v>
      </c>
      <c r="N9" s="21" t="s">
        <v>61</v>
      </c>
      <c r="O9" s="19">
        <v>0.996</v>
      </c>
      <c r="P9" s="15" t="s">
        <v>374</v>
      </c>
      <c r="Q9" s="18">
        <v>45657</v>
      </c>
    </row>
    <row r="10" spans="1:17" ht="144" x14ac:dyDescent="0.35">
      <c r="A10" s="15" t="s">
        <v>27</v>
      </c>
      <c r="B10" s="15" t="s">
        <v>18</v>
      </c>
      <c r="C10" s="15" t="s">
        <v>19</v>
      </c>
      <c r="D10" s="15" t="s">
        <v>28</v>
      </c>
      <c r="E10" s="15" t="s">
        <v>29</v>
      </c>
      <c r="F10" s="15" t="s">
        <v>30</v>
      </c>
      <c r="G10" s="15" t="s">
        <v>31</v>
      </c>
      <c r="H10" s="16">
        <v>144332864429</v>
      </c>
      <c r="I10" s="15" t="s">
        <v>32</v>
      </c>
      <c r="J10" s="17">
        <v>8000000</v>
      </c>
      <c r="K10" s="18">
        <v>45012</v>
      </c>
      <c r="L10" s="18">
        <v>45715</v>
      </c>
      <c r="M10" s="20">
        <v>0.75380000000000003</v>
      </c>
      <c r="N10" s="21" t="s">
        <v>26</v>
      </c>
      <c r="O10" s="19" t="s">
        <v>366</v>
      </c>
      <c r="P10" s="15" t="s">
        <v>367</v>
      </c>
      <c r="Q10" s="18">
        <v>45657</v>
      </c>
    </row>
    <row r="11" spans="1:17" ht="224" x14ac:dyDescent="0.35">
      <c r="A11" s="15" t="s">
        <v>33</v>
      </c>
      <c r="B11" s="15" t="s">
        <v>18</v>
      </c>
      <c r="C11" s="15" t="s">
        <v>19</v>
      </c>
      <c r="D11" s="15" t="s">
        <v>34</v>
      </c>
      <c r="E11" s="15" t="s">
        <v>35</v>
      </c>
      <c r="F11" s="15" t="s">
        <v>36</v>
      </c>
      <c r="G11" s="15" t="s">
        <v>37</v>
      </c>
      <c r="H11" s="16">
        <v>37340678549</v>
      </c>
      <c r="I11" s="15" t="s">
        <v>38</v>
      </c>
      <c r="J11" s="17">
        <v>9338</v>
      </c>
      <c r="K11" s="18">
        <v>45080</v>
      </c>
      <c r="L11" s="18">
        <v>46149</v>
      </c>
      <c r="M11" s="20">
        <v>0.28239999999999998</v>
      </c>
      <c r="N11" s="21" t="s">
        <v>26</v>
      </c>
      <c r="O11" s="20">
        <v>0.27700000000000002</v>
      </c>
      <c r="P11" s="15" t="s">
        <v>39</v>
      </c>
      <c r="Q11" s="18">
        <v>45657</v>
      </c>
    </row>
    <row r="12" spans="1:17" ht="409.5" x14ac:dyDescent="0.35">
      <c r="A12" s="15" t="s">
        <v>42</v>
      </c>
      <c r="B12" s="15" t="s">
        <v>18</v>
      </c>
      <c r="C12" s="15" t="s">
        <v>19</v>
      </c>
      <c r="D12" s="15" t="s">
        <v>43</v>
      </c>
      <c r="E12" s="15" t="s">
        <v>44</v>
      </c>
      <c r="F12" s="15" t="s">
        <v>45</v>
      </c>
      <c r="G12" s="15" t="s">
        <v>46</v>
      </c>
      <c r="H12" s="16">
        <v>48737305612</v>
      </c>
      <c r="I12" s="15" t="s">
        <v>47</v>
      </c>
      <c r="J12" s="17">
        <v>29827</v>
      </c>
      <c r="K12" s="18">
        <v>45153</v>
      </c>
      <c r="L12" s="18">
        <v>46067</v>
      </c>
      <c r="M12" s="19">
        <v>0.433</v>
      </c>
      <c r="N12" s="21" t="s">
        <v>26</v>
      </c>
      <c r="O12" s="19">
        <v>0.3034</v>
      </c>
      <c r="P12" s="15" t="s">
        <v>48</v>
      </c>
      <c r="Q12" s="18">
        <v>45657</v>
      </c>
    </row>
    <row r="13" spans="1:17" ht="409.5" x14ac:dyDescent="0.35">
      <c r="A13" s="15" t="s">
        <v>49</v>
      </c>
      <c r="B13" s="15" t="s">
        <v>18</v>
      </c>
      <c r="C13" s="15" t="s">
        <v>19</v>
      </c>
      <c r="D13" s="15" t="s">
        <v>50</v>
      </c>
      <c r="E13" s="15" t="s">
        <v>51</v>
      </c>
      <c r="F13" s="15" t="s">
        <v>52</v>
      </c>
      <c r="G13" s="15" t="s">
        <v>46</v>
      </c>
      <c r="H13" s="16">
        <v>53604984654</v>
      </c>
      <c r="I13" s="15" t="s">
        <v>53</v>
      </c>
      <c r="J13" s="17">
        <v>17370</v>
      </c>
      <c r="K13" s="18">
        <v>44991</v>
      </c>
      <c r="L13" s="18">
        <v>45721</v>
      </c>
      <c r="M13" s="19">
        <v>0.7712</v>
      </c>
      <c r="N13" s="21" t="s">
        <v>26</v>
      </c>
      <c r="O13" s="19">
        <v>0.78600000000000003</v>
      </c>
      <c r="P13" s="15" t="s">
        <v>54</v>
      </c>
      <c r="Q13" s="18">
        <v>45657</v>
      </c>
    </row>
    <row r="14" spans="1:17" ht="409.5" x14ac:dyDescent="0.35">
      <c r="A14" s="15" t="s">
        <v>55</v>
      </c>
      <c r="B14" s="15" t="s">
        <v>18</v>
      </c>
      <c r="C14" s="15" t="s">
        <v>19</v>
      </c>
      <c r="D14" s="15" t="s">
        <v>56</v>
      </c>
      <c r="E14" s="15" t="s">
        <v>57</v>
      </c>
      <c r="F14" s="15" t="s">
        <v>58</v>
      </c>
      <c r="G14" s="15" t="s">
        <v>59</v>
      </c>
      <c r="H14" s="16">
        <v>32550002731</v>
      </c>
      <c r="I14" s="15" t="s">
        <v>60</v>
      </c>
      <c r="J14" s="17">
        <v>28317</v>
      </c>
      <c r="K14" s="18">
        <v>44569</v>
      </c>
      <c r="L14" s="18">
        <v>45504</v>
      </c>
      <c r="M14" s="19">
        <v>1</v>
      </c>
      <c r="N14" s="21" t="s">
        <v>61</v>
      </c>
      <c r="O14" s="20">
        <v>0.99</v>
      </c>
      <c r="P14" s="15" t="s">
        <v>62</v>
      </c>
      <c r="Q14" s="18">
        <v>45657</v>
      </c>
    </row>
    <row r="15" spans="1:17" ht="208" x14ac:dyDescent="0.35">
      <c r="A15" s="15" t="s">
        <v>63</v>
      </c>
      <c r="B15" s="15" t="s">
        <v>18</v>
      </c>
      <c r="C15" s="15" t="s">
        <v>19</v>
      </c>
      <c r="D15" s="15" t="s">
        <v>64</v>
      </c>
      <c r="E15" s="15" t="s">
        <v>65</v>
      </c>
      <c r="F15" s="15" t="s">
        <v>66</v>
      </c>
      <c r="G15" s="15" t="s">
        <v>67</v>
      </c>
      <c r="H15" s="16">
        <v>26531158462</v>
      </c>
      <c r="I15" s="15" t="s">
        <v>68</v>
      </c>
      <c r="J15" s="17">
        <v>10000</v>
      </c>
      <c r="K15" s="18">
        <v>44842</v>
      </c>
      <c r="L15" s="18">
        <v>45931</v>
      </c>
      <c r="M15" s="19">
        <v>0.98380000000000001</v>
      </c>
      <c r="N15" s="21" t="s">
        <v>26</v>
      </c>
      <c r="O15" s="19">
        <v>0.92730000000000001</v>
      </c>
      <c r="P15" s="15" t="s">
        <v>69</v>
      </c>
      <c r="Q15" s="18">
        <v>45657</v>
      </c>
    </row>
    <row r="16" spans="1:17" ht="208" x14ac:dyDescent="0.35">
      <c r="A16" s="15" t="s">
        <v>70</v>
      </c>
      <c r="B16" s="15" t="s">
        <v>18</v>
      </c>
      <c r="C16" s="15" t="s">
        <v>19</v>
      </c>
      <c r="D16" s="15" t="s">
        <v>71</v>
      </c>
      <c r="E16" s="15" t="s">
        <v>72</v>
      </c>
      <c r="F16" s="15" t="s">
        <v>73</v>
      </c>
      <c r="G16" s="15" t="s">
        <v>37</v>
      </c>
      <c r="H16" s="16">
        <v>26720468116</v>
      </c>
      <c r="I16" s="15" t="s">
        <v>74</v>
      </c>
      <c r="J16" s="17">
        <v>6498</v>
      </c>
      <c r="K16" s="18">
        <v>45035</v>
      </c>
      <c r="L16" s="18">
        <v>46252</v>
      </c>
      <c r="M16" s="19">
        <v>0.60509999999999997</v>
      </c>
      <c r="N16" s="21" t="s">
        <v>26</v>
      </c>
      <c r="O16" s="19">
        <v>0.57430000000000003</v>
      </c>
      <c r="P16" s="15" t="s">
        <v>75</v>
      </c>
      <c r="Q16" s="18">
        <v>45657</v>
      </c>
    </row>
    <row r="17" spans="1:17" ht="409.5" x14ac:dyDescent="0.35">
      <c r="A17" s="15" t="s">
        <v>76</v>
      </c>
      <c r="B17" s="15" t="s">
        <v>18</v>
      </c>
      <c r="C17" s="15" t="s">
        <v>19</v>
      </c>
      <c r="D17" s="15" t="s">
        <v>77</v>
      </c>
      <c r="E17" s="15" t="s">
        <v>78</v>
      </c>
      <c r="F17" s="15" t="s">
        <v>79</v>
      </c>
      <c r="G17" s="15" t="s">
        <v>80</v>
      </c>
      <c r="H17" s="16">
        <v>39966671001</v>
      </c>
      <c r="I17" s="15" t="s">
        <v>81</v>
      </c>
      <c r="J17" s="17">
        <v>10588</v>
      </c>
      <c r="K17" s="18">
        <v>44569</v>
      </c>
      <c r="L17" s="18">
        <v>45747</v>
      </c>
      <c r="M17" s="19">
        <v>0.84</v>
      </c>
      <c r="N17" s="21" t="s">
        <v>26</v>
      </c>
      <c r="O17" s="19">
        <v>0.94</v>
      </c>
      <c r="P17" s="15" t="s">
        <v>82</v>
      </c>
      <c r="Q17" s="18">
        <v>45657</v>
      </c>
    </row>
    <row r="18" spans="1:17" ht="409.5" x14ac:dyDescent="0.35">
      <c r="A18" s="15" t="s">
        <v>83</v>
      </c>
      <c r="B18" s="15" t="s">
        <v>18</v>
      </c>
      <c r="C18" s="15" t="s">
        <v>19</v>
      </c>
      <c r="D18" s="15" t="s">
        <v>84</v>
      </c>
      <c r="E18" s="15" t="s">
        <v>85</v>
      </c>
      <c r="F18" s="15" t="s">
        <v>86</v>
      </c>
      <c r="G18" s="15" t="s">
        <v>87</v>
      </c>
      <c r="H18" s="16">
        <v>36149115066</v>
      </c>
      <c r="I18" s="15" t="s">
        <v>88</v>
      </c>
      <c r="J18" s="17">
        <v>6300</v>
      </c>
      <c r="K18" s="18">
        <v>45126</v>
      </c>
      <c r="L18" s="18">
        <v>45856</v>
      </c>
      <c r="M18" s="19">
        <v>0.73299999999999998</v>
      </c>
      <c r="N18" s="21" t="s">
        <v>26</v>
      </c>
      <c r="O18" s="19">
        <v>0.61199999999999999</v>
      </c>
      <c r="P18" s="15" t="s">
        <v>89</v>
      </c>
      <c r="Q18" s="18">
        <v>45657</v>
      </c>
    </row>
    <row r="19" spans="1:17" ht="409.5" x14ac:dyDescent="0.35">
      <c r="A19" s="15" t="s">
        <v>90</v>
      </c>
      <c r="B19" s="15" t="s">
        <v>18</v>
      </c>
      <c r="C19" s="15" t="s">
        <v>19</v>
      </c>
      <c r="D19" s="15" t="s">
        <v>91</v>
      </c>
      <c r="E19" s="15" t="s">
        <v>92</v>
      </c>
      <c r="F19" s="15" t="s">
        <v>93</v>
      </c>
      <c r="G19" s="15" t="s">
        <v>94</v>
      </c>
      <c r="H19" s="16">
        <v>11074924220</v>
      </c>
      <c r="I19" s="15" t="s">
        <v>95</v>
      </c>
      <c r="J19" s="17">
        <v>14833</v>
      </c>
      <c r="K19" s="18">
        <v>44937</v>
      </c>
      <c r="L19" s="18">
        <v>45657</v>
      </c>
      <c r="M19" s="19">
        <v>1</v>
      </c>
      <c r="N19" s="21" t="s">
        <v>26</v>
      </c>
      <c r="O19" s="19">
        <v>0.89419999999999999</v>
      </c>
      <c r="P19" s="15" t="s">
        <v>96</v>
      </c>
      <c r="Q19" s="18">
        <v>45657</v>
      </c>
    </row>
    <row r="20" spans="1:17" ht="352" x14ac:dyDescent="0.35">
      <c r="A20" s="15" t="s">
        <v>97</v>
      </c>
      <c r="B20" s="15" t="s">
        <v>18</v>
      </c>
      <c r="C20" s="15" t="s">
        <v>19</v>
      </c>
      <c r="D20" s="15" t="s">
        <v>98</v>
      </c>
      <c r="E20" s="15" t="s">
        <v>99</v>
      </c>
      <c r="F20" s="15" t="s">
        <v>100</v>
      </c>
      <c r="G20" s="15" t="s">
        <v>37</v>
      </c>
      <c r="H20" s="16">
        <v>25381078517</v>
      </c>
      <c r="I20" s="15" t="s">
        <v>101</v>
      </c>
      <c r="J20" s="17">
        <v>9000</v>
      </c>
      <c r="K20" s="18">
        <v>45035</v>
      </c>
      <c r="L20" s="18">
        <v>45948</v>
      </c>
      <c r="M20" s="22">
        <v>0.43319999999999997</v>
      </c>
      <c r="N20" s="21" t="s">
        <v>26</v>
      </c>
      <c r="O20" s="19">
        <v>0.61380000000000001</v>
      </c>
      <c r="P20" s="15" t="s">
        <v>378</v>
      </c>
      <c r="Q20" s="18">
        <v>45657</v>
      </c>
    </row>
    <row r="21" spans="1:17" ht="112" x14ac:dyDescent="0.35">
      <c r="A21" s="15" t="s">
        <v>102</v>
      </c>
      <c r="B21" s="15" t="s">
        <v>18</v>
      </c>
      <c r="C21" s="15" t="s">
        <v>19</v>
      </c>
      <c r="D21" s="15" t="s">
        <v>103</v>
      </c>
      <c r="E21" s="15" t="s">
        <v>104</v>
      </c>
      <c r="F21" s="15" t="s">
        <v>105</v>
      </c>
      <c r="G21" s="15" t="s">
        <v>106</v>
      </c>
      <c r="H21" s="16">
        <v>36811593170</v>
      </c>
      <c r="I21" s="15" t="s">
        <v>107</v>
      </c>
      <c r="J21" s="17">
        <v>11247</v>
      </c>
      <c r="K21" s="18">
        <v>44628</v>
      </c>
      <c r="L21" s="18">
        <v>45331</v>
      </c>
      <c r="M21" s="19">
        <v>1</v>
      </c>
      <c r="N21" s="21" t="s">
        <v>61</v>
      </c>
      <c r="O21" s="19">
        <v>1</v>
      </c>
      <c r="P21" s="15"/>
      <c r="Q21" s="18">
        <v>45657</v>
      </c>
    </row>
    <row r="22" spans="1:17" ht="409.5" x14ac:dyDescent="0.35">
      <c r="A22" s="15" t="s">
        <v>109</v>
      </c>
      <c r="B22" s="15" t="s">
        <v>18</v>
      </c>
      <c r="C22" s="15" t="s">
        <v>19</v>
      </c>
      <c r="D22" s="15" t="s">
        <v>110</v>
      </c>
      <c r="E22" s="15" t="s">
        <v>111</v>
      </c>
      <c r="F22" s="15" t="s">
        <v>112</v>
      </c>
      <c r="G22" s="15" t="s">
        <v>113</v>
      </c>
      <c r="H22" s="16">
        <v>8661392780</v>
      </c>
      <c r="I22" s="15" t="s">
        <v>114</v>
      </c>
      <c r="J22" s="17">
        <v>5286</v>
      </c>
      <c r="K22" s="18">
        <v>45627</v>
      </c>
      <c r="L22" s="18">
        <v>45962</v>
      </c>
      <c r="M22" s="19">
        <v>0.93600000000000005</v>
      </c>
      <c r="N22" s="21" t="s">
        <v>26</v>
      </c>
      <c r="O22" s="19">
        <v>0.1019</v>
      </c>
      <c r="P22" s="15" t="s">
        <v>115</v>
      </c>
      <c r="Q22" s="18">
        <v>45657</v>
      </c>
    </row>
    <row r="23" spans="1:17" ht="208" x14ac:dyDescent="0.35">
      <c r="A23" s="15" t="s">
        <v>116</v>
      </c>
      <c r="B23" s="15" t="s">
        <v>18</v>
      </c>
      <c r="C23" s="15" t="s">
        <v>19</v>
      </c>
      <c r="D23" s="15" t="s">
        <v>117</v>
      </c>
      <c r="E23" s="15" t="s">
        <v>118</v>
      </c>
      <c r="F23" s="15" t="s">
        <v>119</v>
      </c>
      <c r="G23" s="15" t="s">
        <v>67</v>
      </c>
      <c r="H23" s="16">
        <v>23727462740</v>
      </c>
      <c r="I23" s="15" t="s">
        <v>120</v>
      </c>
      <c r="J23" s="17">
        <v>11473</v>
      </c>
      <c r="K23" s="18">
        <v>44790</v>
      </c>
      <c r="L23" s="18">
        <v>45946</v>
      </c>
      <c r="M23" s="19">
        <v>0.84240000000000004</v>
      </c>
      <c r="N23" s="21" t="s">
        <v>26</v>
      </c>
      <c r="O23" s="19">
        <v>0.81830000000000003</v>
      </c>
      <c r="P23" s="15" t="s">
        <v>121</v>
      </c>
      <c r="Q23" s="18">
        <v>45657</v>
      </c>
    </row>
    <row r="24" spans="1:17" ht="144" x14ac:dyDescent="0.35">
      <c r="A24" s="15" t="s">
        <v>124</v>
      </c>
      <c r="B24" s="15" t="s">
        <v>18</v>
      </c>
      <c r="C24" s="15" t="s">
        <v>19</v>
      </c>
      <c r="D24" s="15" t="s">
        <v>125</v>
      </c>
      <c r="E24" s="15" t="s">
        <v>126</v>
      </c>
      <c r="F24" s="15" t="s">
        <v>127</v>
      </c>
      <c r="G24" s="15" t="s">
        <v>31</v>
      </c>
      <c r="H24" s="16">
        <v>2563304695</v>
      </c>
      <c r="I24" s="15" t="s">
        <v>128</v>
      </c>
      <c r="J24" s="23">
        <v>120000</v>
      </c>
      <c r="K24" s="18">
        <v>45399</v>
      </c>
      <c r="L24" s="18">
        <v>45489</v>
      </c>
      <c r="M24" s="19">
        <v>0</v>
      </c>
      <c r="N24" s="21" t="s">
        <v>61</v>
      </c>
      <c r="O24" s="19">
        <v>0.878</v>
      </c>
      <c r="P24" s="15"/>
      <c r="Q24" s="18">
        <v>45657</v>
      </c>
    </row>
    <row r="25" spans="1:17" ht="96" x14ac:dyDescent="0.35">
      <c r="A25" s="15" t="s">
        <v>129</v>
      </c>
      <c r="B25" s="15" t="s">
        <v>18</v>
      </c>
      <c r="C25" s="15" t="s">
        <v>19</v>
      </c>
      <c r="D25" s="15" t="s">
        <v>130</v>
      </c>
      <c r="E25" s="15" t="s">
        <v>131</v>
      </c>
      <c r="F25" s="15" t="s">
        <v>132</v>
      </c>
      <c r="G25" s="15" t="s">
        <v>31</v>
      </c>
      <c r="H25" s="16">
        <v>3721938489</v>
      </c>
      <c r="I25" s="15" t="s">
        <v>133</v>
      </c>
      <c r="J25" s="17">
        <v>10500000</v>
      </c>
      <c r="K25" s="18">
        <v>45182</v>
      </c>
      <c r="L25" s="18">
        <v>45636</v>
      </c>
      <c r="M25" s="19">
        <v>0.93500000000000005</v>
      </c>
      <c r="N25" s="21" t="s">
        <v>61</v>
      </c>
      <c r="O25" s="19">
        <v>0.93500000000000005</v>
      </c>
      <c r="P25" s="15"/>
      <c r="Q25" s="18">
        <v>45657</v>
      </c>
    </row>
    <row r="26" spans="1:17" ht="144" x14ac:dyDescent="0.35">
      <c r="A26" s="15" t="s">
        <v>134</v>
      </c>
      <c r="B26" s="15" t="s">
        <v>18</v>
      </c>
      <c r="C26" s="15" t="s">
        <v>19</v>
      </c>
      <c r="D26" s="15" t="s">
        <v>135</v>
      </c>
      <c r="E26" s="15" t="s">
        <v>136</v>
      </c>
      <c r="F26" s="15" t="s">
        <v>137</v>
      </c>
      <c r="G26" s="15" t="s">
        <v>138</v>
      </c>
      <c r="H26" s="16">
        <v>22986489906</v>
      </c>
      <c r="I26" s="15" t="s">
        <v>139</v>
      </c>
      <c r="J26" s="17">
        <v>7530</v>
      </c>
      <c r="K26" s="18">
        <v>44636</v>
      </c>
      <c r="L26" s="18">
        <v>45611</v>
      </c>
      <c r="M26" s="19">
        <v>0</v>
      </c>
      <c r="N26" s="21" t="s">
        <v>122</v>
      </c>
      <c r="O26" s="20">
        <v>0.34189999999999998</v>
      </c>
      <c r="P26" s="15" t="s">
        <v>140</v>
      </c>
      <c r="Q26" s="18">
        <v>45657</v>
      </c>
    </row>
    <row r="27" spans="1:17" ht="400" x14ac:dyDescent="0.35">
      <c r="A27" s="15" t="s">
        <v>142</v>
      </c>
      <c r="B27" s="15" t="s">
        <v>18</v>
      </c>
      <c r="C27" s="15" t="s">
        <v>19</v>
      </c>
      <c r="D27" s="15" t="s">
        <v>143</v>
      </c>
      <c r="E27" s="15" t="s">
        <v>144</v>
      </c>
      <c r="F27" s="15" t="s">
        <v>145</v>
      </c>
      <c r="G27" s="15" t="s">
        <v>146</v>
      </c>
      <c r="H27" s="16">
        <v>49915376923</v>
      </c>
      <c r="I27" s="15" t="s">
        <v>147</v>
      </c>
      <c r="J27" s="17">
        <v>12079</v>
      </c>
      <c r="K27" s="18">
        <v>45299</v>
      </c>
      <c r="L27" s="18">
        <v>46233</v>
      </c>
      <c r="M27" s="19">
        <v>4.1000000000000002E-2</v>
      </c>
      <c r="N27" s="21" t="s">
        <v>26</v>
      </c>
      <c r="O27" s="19">
        <v>4.99E-2</v>
      </c>
      <c r="P27" s="15"/>
      <c r="Q27" s="18">
        <v>45657</v>
      </c>
    </row>
    <row r="28" spans="1:17" ht="160" x14ac:dyDescent="0.35">
      <c r="A28" s="15" t="s">
        <v>148</v>
      </c>
      <c r="B28" s="15" t="s">
        <v>18</v>
      </c>
      <c r="C28" s="15" t="s">
        <v>19</v>
      </c>
      <c r="D28" s="15" t="s">
        <v>149</v>
      </c>
      <c r="E28" s="15" t="s">
        <v>150</v>
      </c>
      <c r="F28" s="15" t="s">
        <v>151</v>
      </c>
      <c r="G28" s="15" t="s">
        <v>123</v>
      </c>
      <c r="H28" s="16">
        <v>27373368322</v>
      </c>
      <c r="I28" s="15" t="s">
        <v>152</v>
      </c>
      <c r="J28" s="17">
        <v>30763</v>
      </c>
      <c r="K28" s="18">
        <v>45405</v>
      </c>
      <c r="L28" s="18">
        <v>45952</v>
      </c>
      <c r="M28" s="19">
        <v>0.29880000000000001</v>
      </c>
      <c r="N28" s="21" t="s">
        <v>26</v>
      </c>
      <c r="O28" s="20">
        <v>0.13719999999999999</v>
      </c>
      <c r="P28" s="15" t="s">
        <v>153</v>
      </c>
      <c r="Q28" s="18">
        <v>45657</v>
      </c>
    </row>
    <row r="29" spans="1:17" ht="128" x14ac:dyDescent="0.35">
      <c r="A29" s="15" t="s">
        <v>154</v>
      </c>
      <c r="B29" s="15" t="s">
        <v>18</v>
      </c>
      <c r="C29" s="15" t="s">
        <v>19</v>
      </c>
      <c r="D29" s="15" t="s">
        <v>149</v>
      </c>
      <c r="E29" s="15" t="s">
        <v>150</v>
      </c>
      <c r="F29" s="15" t="s">
        <v>155</v>
      </c>
      <c r="G29" s="15" t="s">
        <v>40</v>
      </c>
      <c r="H29" s="16">
        <v>17443576695</v>
      </c>
      <c r="I29" s="15" t="s">
        <v>156</v>
      </c>
      <c r="J29" s="17">
        <v>18696</v>
      </c>
      <c r="K29" s="18">
        <v>45435</v>
      </c>
      <c r="L29" s="18">
        <v>45860</v>
      </c>
      <c r="M29" s="19">
        <v>0.34250000000000003</v>
      </c>
      <c r="N29" s="21" t="s">
        <v>26</v>
      </c>
      <c r="O29" s="19">
        <v>0.25850000000000001</v>
      </c>
      <c r="P29" s="15"/>
      <c r="Q29" s="18">
        <v>45657</v>
      </c>
    </row>
    <row r="30" spans="1:17" ht="64" x14ac:dyDescent="0.35">
      <c r="A30" s="15" t="s">
        <v>157</v>
      </c>
      <c r="B30" s="15" t="s">
        <v>18</v>
      </c>
      <c r="C30" s="15" t="s">
        <v>19</v>
      </c>
      <c r="D30" s="15" t="s">
        <v>158</v>
      </c>
      <c r="E30" s="15" t="s">
        <v>159</v>
      </c>
      <c r="F30" s="15" t="s">
        <v>160</v>
      </c>
      <c r="G30" s="15" t="s">
        <v>31</v>
      </c>
      <c r="H30" s="16">
        <v>2073918911</v>
      </c>
      <c r="I30" s="15" t="s">
        <v>161</v>
      </c>
      <c r="J30" s="17">
        <v>10500000</v>
      </c>
      <c r="K30" s="18">
        <v>45369</v>
      </c>
      <c r="L30" s="18"/>
      <c r="M30" s="19"/>
      <c r="N30" s="21" t="s">
        <v>26</v>
      </c>
      <c r="O30" s="19">
        <v>0.90159999999999996</v>
      </c>
      <c r="P30" s="15"/>
      <c r="Q30" s="18">
        <v>45657</v>
      </c>
    </row>
    <row r="31" spans="1:17" ht="128" x14ac:dyDescent="0.35">
      <c r="A31" s="15" t="s">
        <v>162</v>
      </c>
      <c r="B31" s="15" t="s">
        <v>18</v>
      </c>
      <c r="C31" s="15" t="s">
        <v>19</v>
      </c>
      <c r="D31" s="15" t="s">
        <v>163</v>
      </c>
      <c r="E31" s="15" t="s">
        <v>164</v>
      </c>
      <c r="F31" s="15" t="s">
        <v>165</v>
      </c>
      <c r="G31" s="15" t="s">
        <v>108</v>
      </c>
      <c r="H31" s="16">
        <v>55366430739</v>
      </c>
      <c r="I31" s="15" t="s">
        <v>166</v>
      </c>
      <c r="J31" s="17">
        <v>5429</v>
      </c>
      <c r="K31" s="18">
        <v>44477</v>
      </c>
      <c r="L31" s="18">
        <v>45452</v>
      </c>
      <c r="M31" s="19">
        <v>1</v>
      </c>
      <c r="N31" s="21" t="s">
        <v>61</v>
      </c>
      <c r="O31" s="19">
        <v>1</v>
      </c>
      <c r="P31" s="15"/>
      <c r="Q31" s="18">
        <v>45657</v>
      </c>
    </row>
    <row r="32" spans="1:17" ht="64" x14ac:dyDescent="0.35">
      <c r="A32" s="15" t="s">
        <v>169</v>
      </c>
      <c r="B32" s="15" t="s">
        <v>18</v>
      </c>
      <c r="C32" s="15" t="s">
        <v>19</v>
      </c>
      <c r="D32" s="15" t="s">
        <v>170</v>
      </c>
      <c r="E32" s="15" t="s">
        <v>171</v>
      </c>
      <c r="F32" s="15" t="s">
        <v>172</v>
      </c>
      <c r="G32" s="15" t="s">
        <v>67</v>
      </c>
      <c r="H32" s="16">
        <v>8978013592</v>
      </c>
      <c r="I32" s="15" t="s">
        <v>173</v>
      </c>
      <c r="J32" s="17">
        <v>6616</v>
      </c>
      <c r="K32" s="18">
        <v>44006</v>
      </c>
      <c r="L32" s="18">
        <v>44431</v>
      </c>
      <c r="M32" s="19">
        <v>1</v>
      </c>
      <c r="N32" s="21" t="s">
        <v>262</v>
      </c>
      <c r="O32" s="19">
        <v>0.43930000000000002</v>
      </c>
      <c r="P32" s="15">
        <v>0</v>
      </c>
      <c r="Q32" s="18">
        <v>45657</v>
      </c>
    </row>
    <row r="33" spans="1:17" ht="160" x14ac:dyDescent="0.35">
      <c r="A33" s="15" t="s">
        <v>174</v>
      </c>
      <c r="B33" s="15" t="s">
        <v>18</v>
      </c>
      <c r="C33" s="15" t="s">
        <v>19</v>
      </c>
      <c r="D33" s="15" t="s">
        <v>175</v>
      </c>
      <c r="E33" s="15" t="s">
        <v>175</v>
      </c>
      <c r="F33" s="15" t="s">
        <v>176</v>
      </c>
      <c r="G33" s="15" t="s">
        <v>40</v>
      </c>
      <c r="H33" s="16">
        <v>7810296996</v>
      </c>
      <c r="I33" s="15" t="s">
        <v>177</v>
      </c>
      <c r="J33" s="17">
        <v>7732</v>
      </c>
      <c r="K33" s="18">
        <v>44198</v>
      </c>
      <c r="L33" s="18">
        <v>44592</v>
      </c>
      <c r="M33" s="19">
        <v>0.89</v>
      </c>
      <c r="N33" s="21" t="s">
        <v>61</v>
      </c>
      <c r="O33" s="19">
        <v>0.89</v>
      </c>
      <c r="P33" s="15" t="s">
        <v>41</v>
      </c>
      <c r="Q33" s="18">
        <v>45657</v>
      </c>
    </row>
    <row r="34" spans="1:17" ht="64" x14ac:dyDescent="0.35">
      <c r="A34" s="15" t="s">
        <v>178</v>
      </c>
      <c r="B34" s="15" t="s">
        <v>18</v>
      </c>
      <c r="C34" s="15" t="s">
        <v>19</v>
      </c>
      <c r="D34" s="15" t="s">
        <v>179</v>
      </c>
      <c r="E34" s="15" t="s">
        <v>179</v>
      </c>
      <c r="F34" s="15" t="s">
        <v>180</v>
      </c>
      <c r="G34" s="15" t="s">
        <v>40</v>
      </c>
      <c r="H34" s="16">
        <v>5537950949</v>
      </c>
      <c r="I34" s="15" t="s">
        <v>181</v>
      </c>
      <c r="J34" s="17">
        <v>67768</v>
      </c>
      <c r="K34" s="18">
        <v>45481</v>
      </c>
      <c r="L34" s="18">
        <v>45845</v>
      </c>
      <c r="M34" s="19">
        <v>0.35</v>
      </c>
      <c r="N34" s="21" t="s">
        <v>26</v>
      </c>
      <c r="O34" s="19">
        <v>0.3775</v>
      </c>
      <c r="P34" s="15" t="s">
        <v>182</v>
      </c>
      <c r="Q34" s="18">
        <v>45657</v>
      </c>
    </row>
    <row r="35" spans="1:17" ht="64" x14ac:dyDescent="0.35">
      <c r="A35" s="15" t="s">
        <v>183</v>
      </c>
      <c r="B35" s="15" t="s">
        <v>18</v>
      </c>
      <c r="C35" s="15" t="s">
        <v>19</v>
      </c>
      <c r="D35" s="15" t="s">
        <v>184</v>
      </c>
      <c r="E35" s="15" t="s">
        <v>185</v>
      </c>
      <c r="F35" s="15" t="s">
        <v>186</v>
      </c>
      <c r="G35" s="15" t="s">
        <v>40</v>
      </c>
      <c r="H35" s="16">
        <v>3786182435</v>
      </c>
      <c r="I35" s="15" t="s">
        <v>187</v>
      </c>
      <c r="J35" s="17">
        <v>350000</v>
      </c>
      <c r="K35" s="18">
        <v>44152</v>
      </c>
      <c r="L35" s="18">
        <v>44393</v>
      </c>
      <c r="M35" s="19"/>
      <c r="N35" s="21" t="s">
        <v>61</v>
      </c>
      <c r="O35" s="19">
        <v>1</v>
      </c>
      <c r="P35" s="15"/>
      <c r="Q35" s="18">
        <v>45657</v>
      </c>
    </row>
    <row r="36" spans="1:17" ht="64" x14ac:dyDescent="0.35">
      <c r="A36" s="15" t="s">
        <v>188</v>
      </c>
      <c r="B36" s="15" t="s">
        <v>18</v>
      </c>
      <c r="C36" s="15" t="s">
        <v>19</v>
      </c>
      <c r="D36" s="15" t="s">
        <v>189</v>
      </c>
      <c r="E36" s="15" t="s">
        <v>190</v>
      </c>
      <c r="F36" s="15" t="s">
        <v>191</v>
      </c>
      <c r="G36" s="15" t="s">
        <v>67</v>
      </c>
      <c r="H36" s="16">
        <v>8425555480</v>
      </c>
      <c r="I36" s="15" t="s">
        <v>192</v>
      </c>
      <c r="J36" s="17">
        <v>43116</v>
      </c>
      <c r="K36" s="18">
        <v>45554</v>
      </c>
      <c r="L36" s="18">
        <v>45918</v>
      </c>
      <c r="M36" s="19">
        <v>2.2200000000000001E-2</v>
      </c>
      <c r="N36" s="21" t="s">
        <v>26</v>
      </c>
      <c r="O36" s="19">
        <v>2.2200000000000001E-2</v>
      </c>
      <c r="P36" s="15"/>
      <c r="Q36" s="18">
        <v>45657</v>
      </c>
    </row>
    <row r="37" spans="1:17" ht="144" x14ac:dyDescent="0.35">
      <c r="A37" s="15" t="s">
        <v>193</v>
      </c>
      <c r="B37" s="15" t="s">
        <v>18</v>
      </c>
      <c r="C37" s="15" t="s">
        <v>19</v>
      </c>
      <c r="D37" s="15" t="s">
        <v>125</v>
      </c>
      <c r="E37" s="15" t="s">
        <v>194</v>
      </c>
      <c r="F37" s="15" t="s">
        <v>195</v>
      </c>
      <c r="G37" s="15" t="s">
        <v>67</v>
      </c>
      <c r="H37" s="16">
        <v>24502177302</v>
      </c>
      <c r="I37" s="15" t="s">
        <v>196</v>
      </c>
      <c r="J37" s="17">
        <v>12000</v>
      </c>
      <c r="K37" s="18">
        <v>45552</v>
      </c>
      <c r="L37" s="18">
        <v>46097</v>
      </c>
      <c r="M37" s="19">
        <v>1.21E-2</v>
      </c>
      <c r="N37" s="21" t="s">
        <v>26</v>
      </c>
      <c r="O37" s="19">
        <v>1.49E-2</v>
      </c>
      <c r="P37" s="15" t="s">
        <v>197</v>
      </c>
      <c r="Q37" s="18">
        <v>45657</v>
      </c>
    </row>
    <row r="38" spans="1:17" ht="112" x14ac:dyDescent="0.35">
      <c r="A38" s="15" t="s">
        <v>198</v>
      </c>
      <c r="B38" s="15" t="s">
        <v>18</v>
      </c>
      <c r="C38" s="15" t="s">
        <v>19</v>
      </c>
      <c r="D38" s="15" t="s">
        <v>199</v>
      </c>
      <c r="E38" s="15" t="s">
        <v>200</v>
      </c>
      <c r="F38" s="15" t="s">
        <v>201</v>
      </c>
      <c r="G38" s="15" t="s">
        <v>202</v>
      </c>
      <c r="H38" s="16">
        <v>225065140106</v>
      </c>
      <c r="I38" s="15" t="s">
        <v>368</v>
      </c>
      <c r="J38" s="17">
        <v>8000000</v>
      </c>
      <c r="K38" s="18">
        <v>44244</v>
      </c>
      <c r="L38" s="18">
        <v>45885</v>
      </c>
      <c r="M38" s="19">
        <v>0.93940000000000001</v>
      </c>
      <c r="N38" s="21" t="s">
        <v>26</v>
      </c>
      <c r="O38" s="19">
        <v>0.82350000000000001</v>
      </c>
      <c r="P38" s="15" t="s">
        <v>369</v>
      </c>
      <c r="Q38" s="18">
        <v>45657</v>
      </c>
    </row>
    <row r="39" spans="1:17" ht="160" x14ac:dyDescent="0.35">
      <c r="A39" s="15" t="s">
        <v>203</v>
      </c>
      <c r="B39" s="15" t="s">
        <v>18</v>
      </c>
      <c r="C39" s="15" t="s">
        <v>19</v>
      </c>
      <c r="D39" s="15" t="s">
        <v>204</v>
      </c>
      <c r="E39" s="15" t="s">
        <v>205</v>
      </c>
      <c r="F39" s="15" t="s">
        <v>206</v>
      </c>
      <c r="G39" s="15" t="s">
        <v>202</v>
      </c>
      <c r="H39" s="16">
        <v>30832048160</v>
      </c>
      <c r="I39" s="15" t="s">
        <v>370</v>
      </c>
      <c r="J39" s="17">
        <v>8000000</v>
      </c>
      <c r="K39" s="18">
        <v>44747</v>
      </c>
      <c r="L39" s="18">
        <v>45295</v>
      </c>
      <c r="M39" s="19"/>
      <c r="N39" s="21" t="s">
        <v>26</v>
      </c>
      <c r="O39" s="19" t="s">
        <v>371</v>
      </c>
      <c r="P39" s="15" t="s">
        <v>372</v>
      </c>
      <c r="Q39" s="18">
        <v>45657</v>
      </c>
    </row>
    <row r="40" spans="1:17" ht="96" x14ac:dyDescent="0.35">
      <c r="A40" s="15" t="s">
        <v>207</v>
      </c>
      <c r="B40" s="15" t="s">
        <v>18</v>
      </c>
      <c r="C40" s="15" t="s">
        <v>19</v>
      </c>
      <c r="D40" s="15" t="s">
        <v>208</v>
      </c>
      <c r="E40" s="15" t="s">
        <v>209</v>
      </c>
      <c r="F40" s="15" t="s">
        <v>210</v>
      </c>
      <c r="G40" s="15" t="s">
        <v>202</v>
      </c>
      <c r="H40" s="16">
        <v>181987194285</v>
      </c>
      <c r="I40" s="15" t="s">
        <v>373</v>
      </c>
      <c r="J40" s="17">
        <v>8000000</v>
      </c>
      <c r="K40" s="18">
        <v>44827</v>
      </c>
      <c r="L40" s="18">
        <v>45738</v>
      </c>
      <c r="M40" s="19">
        <v>0.9879</v>
      </c>
      <c r="N40" s="21" t="s">
        <v>26</v>
      </c>
      <c r="O40" s="19">
        <v>0.74350000000000005</v>
      </c>
      <c r="P40" s="15" t="s">
        <v>369</v>
      </c>
      <c r="Q40" s="18">
        <v>45657</v>
      </c>
    </row>
    <row r="41" spans="1:17" ht="80" x14ac:dyDescent="0.35">
      <c r="A41" s="15" t="s">
        <v>212</v>
      </c>
      <c r="B41" s="15" t="s">
        <v>18</v>
      </c>
      <c r="C41" s="15" t="s">
        <v>19</v>
      </c>
      <c r="D41" s="15" t="s">
        <v>213</v>
      </c>
      <c r="E41" s="15" t="s">
        <v>213</v>
      </c>
      <c r="F41" s="15" t="s">
        <v>214</v>
      </c>
      <c r="G41" s="15" t="s">
        <v>87</v>
      </c>
      <c r="H41" s="16">
        <v>12746668230</v>
      </c>
      <c r="I41" s="15"/>
      <c r="J41" s="17"/>
      <c r="K41" s="18"/>
      <c r="L41" s="18"/>
      <c r="M41" s="19">
        <v>0</v>
      </c>
      <c r="N41" s="21" t="s">
        <v>215</v>
      </c>
      <c r="O41" s="15">
        <v>0</v>
      </c>
      <c r="P41" s="15"/>
      <c r="Q41" s="18">
        <v>45657</v>
      </c>
    </row>
    <row r="42" spans="1:17" ht="64" x14ac:dyDescent="0.35">
      <c r="A42" s="15" t="s">
        <v>216</v>
      </c>
      <c r="B42" s="15" t="s">
        <v>18</v>
      </c>
      <c r="C42" s="15" t="s">
        <v>19</v>
      </c>
      <c r="D42" s="15" t="s">
        <v>217</v>
      </c>
      <c r="E42" s="15" t="s">
        <v>218</v>
      </c>
      <c r="F42" s="15" t="s">
        <v>219</v>
      </c>
      <c r="G42" s="15" t="s">
        <v>220</v>
      </c>
      <c r="H42" s="16">
        <f>10964561680</f>
        <v>10964561680</v>
      </c>
      <c r="I42" s="15" t="s">
        <v>375</v>
      </c>
      <c r="J42" s="17">
        <v>41000</v>
      </c>
      <c r="K42" s="18"/>
      <c r="L42" s="18"/>
      <c r="M42" s="19"/>
      <c r="N42" s="21" t="s">
        <v>215</v>
      </c>
      <c r="O42" s="15"/>
      <c r="P42" s="15"/>
      <c r="Q42" s="18">
        <v>45657</v>
      </c>
    </row>
    <row r="43" spans="1:17" ht="176" x14ac:dyDescent="0.35">
      <c r="A43" s="15" t="s">
        <v>221</v>
      </c>
      <c r="B43" s="15" t="s">
        <v>18</v>
      </c>
      <c r="C43" s="15" t="s">
        <v>19</v>
      </c>
      <c r="D43" s="15" t="s">
        <v>222</v>
      </c>
      <c r="E43" s="15" t="s">
        <v>223</v>
      </c>
      <c r="F43" s="15" t="s">
        <v>224</v>
      </c>
      <c r="G43" s="15" t="s">
        <v>67</v>
      </c>
      <c r="H43" s="16">
        <v>29367609057</v>
      </c>
      <c r="I43" s="15" t="s">
        <v>376</v>
      </c>
      <c r="J43" s="17">
        <v>21519</v>
      </c>
      <c r="K43" s="18"/>
      <c r="L43" s="18"/>
      <c r="M43" s="19"/>
      <c r="N43" s="21" t="s">
        <v>258</v>
      </c>
      <c r="O43" s="15">
        <v>0</v>
      </c>
      <c r="P43" s="15"/>
      <c r="Q43" s="18">
        <v>45657</v>
      </c>
    </row>
  </sheetData>
  <autoFilter ref="A8:R43" xr:uid="{F3AD52E0-9411-4D5F-AADF-8015050D7AED}"/>
  <dataValidations count="5">
    <dataValidation operator="greaterThanOrEqual" allowBlank="1" showInputMessage="1" showErrorMessage="1" sqref="P8:P21 P23:P1048576" xr:uid="{C8676DDF-A1C5-41F1-A342-CA9088E20CD0}"/>
    <dataValidation type="whole" operator="greaterThanOrEqual" allowBlank="1" showInputMessage="1" showErrorMessage="1" sqref="J9:J43 H9:H43" xr:uid="{43059566-CC55-4B4A-AA98-DB0E1A871F91}">
      <formula1>0</formula1>
    </dataValidation>
    <dataValidation type="decimal" operator="greaterThanOrEqual" allowBlank="1" showInputMessage="1" showErrorMessage="1" sqref="O44:O1048576 M21:M43 M9:M19" xr:uid="{41E3E118-90CF-40BE-9F6A-520FB84FB259}">
      <formula1>0</formula1>
    </dataValidation>
    <dataValidation type="date" operator="greaterThanOrEqual" allowBlank="1" showInputMessage="1" showErrorMessage="1" sqref="Q9:Q43 K9:L43" xr:uid="{414FE2CE-D108-441D-B1F5-E81878CF6E7A}">
      <formula1>42370</formula1>
    </dataValidation>
    <dataValidation type="list" allowBlank="1" showInputMessage="1" showErrorMessage="1" sqref="C9:C43" xr:uid="{BC0E5E7E-D632-4703-9309-8A7D01B91F6E}">
      <formula1>INDIRECT($B9)</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1F6A1B73-C6DB-4925-9DCB-C5A5B0DE4B5C}">
          <x14:formula1>
            <xm:f>Listas!$F$2:$F$18</xm:f>
          </x14:formula1>
          <xm:sqref>N37 N11:N24 N26:N29 N31 N41</xm:sqref>
        </x14:dataValidation>
        <x14:dataValidation type="list" allowBlank="1" showInputMessage="1" showErrorMessage="1" xr:uid="{04CA7C0B-7143-4668-901A-E086D700AB54}">
          <x14:formula1>
            <xm:f>Listas!$A$2:$A$23</xm:f>
          </x14:formula1>
          <xm:sqref>G37 G11:G24 G26:G29 G31 G41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95422-1D38-4C60-B1E2-05A00F2F566A}">
  <dimension ref="A1:F52"/>
  <sheetViews>
    <sheetView topLeftCell="A13" workbookViewId="0">
      <selection activeCell="B1" sqref="B1"/>
    </sheetView>
  </sheetViews>
  <sheetFormatPr baseColWidth="10" defaultColWidth="11.453125" defaultRowHeight="14.5" x14ac:dyDescent="0.35"/>
  <cols>
    <col min="1" max="1" width="20.26953125" bestFit="1" customWidth="1"/>
    <col min="2" max="2" width="12.81640625" bestFit="1" customWidth="1"/>
    <col min="3" max="3" width="20.453125" bestFit="1" customWidth="1"/>
    <col min="4" max="4" width="65.1796875" bestFit="1" customWidth="1"/>
    <col min="5" max="5" width="9.453125" bestFit="1" customWidth="1"/>
    <col min="6" max="6" width="33.26953125" bestFit="1" customWidth="1"/>
  </cols>
  <sheetData>
    <row r="1" spans="1:6" s="6" customFormat="1" x14ac:dyDescent="0.35">
      <c r="A1" s="6" t="s">
        <v>225</v>
      </c>
      <c r="B1" s="6" t="s">
        <v>226</v>
      </c>
      <c r="C1" s="6" t="s">
        <v>227</v>
      </c>
      <c r="D1" s="6" t="s">
        <v>228</v>
      </c>
      <c r="E1" s="6" t="s">
        <v>229</v>
      </c>
      <c r="F1" s="6" t="s">
        <v>230</v>
      </c>
    </row>
    <row r="2" spans="1:6" x14ac:dyDescent="0.35">
      <c r="A2" t="s">
        <v>108</v>
      </c>
      <c r="B2" t="s">
        <v>231</v>
      </c>
      <c r="C2" t="s">
        <v>231</v>
      </c>
      <c r="D2" t="s">
        <v>232</v>
      </c>
      <c r="E2" t="s">
        <v>233</v>
      </c>
      <c r="F2" t="s">
        <v>234</v>
      </c>
    </row>
    <row r="3" spans="1:6" x14ac:dyDescent="0.35">
      <c r="A3" t="s">
        <v>235</v>
      </c>
      <c r="B3" t="s">
        <v>236</v>
      </c>
      <c r="C3" t="s">
        <v>231</v>
      </c>
      <c r="D3" t="s">
        <v>237</v>
      </c>
      <c r="E3" t="s">
        <v>238</v>
      </c>
      <c r="F3" t="s">
        <v>239</v>
      </c>
    </row>
    <row r="4" spans="1:6" x14ac:dyDescent="0.35">
      <c r="A4" t="s">
        <v>167</v>
      </c>
      <c r="B4" t="s">
        <v>240</v>
      </c>
      <c r="C4" t="s">
        <v>231</v>
      </c>
      <c r="D4" t="s">
        <v>241</v>
      </c>
      <c r="E4" t="s">
        <v>242</v>
      </c>
      <c r="F4" t="s">
        <v>243</v>
      </c>
    </row>
    <row r="5" spans="1:6" x14ac:dyDescent="0.35">
      <c r="A5" t="s">
        <v>67</v>
      </c>
      <c r="B5" t="s">
        <v>244</v>
      </c>
      <c r="C5" t="s">
        <v>231</v>
      </c>
      <c r="D5" t="s">
        <v>245</v>
      </c>
      <c r="E5" t="s">
        <v>246</v>
      </c>
      <c r="F5" t="s">
        <v>247</v>
      </c>
    </row>
    <row r="6" spans="1:6" x14ac:dyDescent="0.35">
      <c r="A6" t="s">
        <v>113</v>
      </c>
      <c r="B6" t="s">
        <v>248</v>
      </c>
      <c r="C6" t="s">
        <v>236</v>
      </c>
      <c r="D6" t="s">
        <v>249</v>
      </c>
      <c r="E6" t="s">
        <v>250</v>
      </c>
      <c r="F6" t="s">
        <v>251</v>
      </c>
    </row>
    <row r="7" spans="1:6" x14ac:dyDescent="0.35">
      <c r="A7" t="s">
        <v>37</v>
      </c>
      <c r="B7" t="s">
        <v>252</v>
      </c>
      <c r="C7" t="s">
        <v>236</v>
      </c>
      <c r="D7" t="s">
        <v>253</v>
      </c>
      <c r="E7" t="s">
        <v>254</v>
      </c>
      <c r="F7" t="s">
        <v>255</v>
      </c>
    </row>
    <row r="8" spans="1:6" x14ac:dyDescent="0.35">
      <c r="A8" t="s">
        <v>220</v>
      </c>
      <c r="B8" t="s">
        <v>18</v>
      </c>
      <c r="C8" t="s">
        <v>236</v>
      </c>
      <c r="D8" t="s">
        <v>256</v>
      </c>
      <c r="E8" t="s">
        <v>257</v>
      </c>
      <c r="F8" t="s">
        <v>258</v>
      </c>
    </row>
    <row r="9" spans="1:6" x14ac:dyDescent="0.35">
      <c r="A9" t="s">
        <v>87</v>
      </c>
      <c r="B9" t="s">
        <v>259</v>
      </c>
      <c r="C9" t="s">
        <v>236</v>
      </c>
      <c r="D9" t="s">
        <v>260</v>
      </c>
      <c r="E9" t="s">
        <v>261</v>
      </c>
      <c r="F9" t="s">
        <v>262</v>
      </c>
    </row>
    <row r="10" spans="1:6" x14ac:dyDescent="0.35">
      <c r="A10" t="s">
        <v>123</v>
      </c>
      <c r="B10" t="s">
        <v>263</v>
      </c>
      <c r="C10" t="s">
        <v>236</v>
      </c>
      <c r="D10" t="s">
        <v>264</v>
      </c>
      <c r="E10" t="s">
        <v>265</v>
      </c>
      <c r="F10" t="s">
        <v>266</v>
      </c>
    </row>
    <row r="11" spans="1:6" x14ac:dyDescent="0.35">
      <c r="A11" t="s">
        <v>46</v>
      </c>
      <c r="B11" t="s">
        <v>267</v>
      </c>
      <c r="C11" t="s">
        <v>236</v>
      </c>
      <c r="D11" t="s">
        <v>268</v>
      </c>
      <c r="E11" t="s">
        <v>269</v>
      </c>
      <c r="F11" t="s">
        <v>270</v>
      </c>
    </row>
    <row r="12" spans="1:6" x14ac:dyDescent="0.35">
      <c r="A12" t="s">
        <v>80</v>
      </c>
      <c r="B12" t="s">
        <v>271</v>
      </c>
      <c r="C12" t="s">
        <v>236</v>
      </c>
      <c r="D12" t="s">
        <v>272</v>
      </c>
      <c r="E12" t="s">
        <v>273</v>
      </c>
      <c r="F12" t="s">
        <v>211</v>
      </c>
    </row>
    <row r="13" spans="1:6" x14ac:dyDescent="0.35">
      <c r="A13" t="s">
        <v>106</v>
      </c>
      <c r="B13" t="s">
        <v>274</v>
      </c>
      <c r="C13" t="s">
        <v>240</v>
      </c>
      <c r="D13" t="s">
        <v>275</v>
      </c>
      <c r="E13" t="s">
        <v>276</v>
      </c>
      <c r="F13" t="s">
        <v>277</v>
      </c>
    </row>
    <row r="14" spans="1:6" x14ac:dyDescent="0.35">
      <c r="A14" t="s">
        <v>278</v>
      </c>
      <c r="B14" t="s">
        <v>279</v>
      </c>
      <c r="C14" t="s">
        <v>240</v>
      </c>
      <c r="D14" t="s">
        <v>280</v>
      </c>
      <c r="E14" t="s">
        <v>281</v>
      </c>
      <c r="F14" t="s">
        <v>282</v>
      </c>
    </row>
    <row r="15" spans="1:6" x14ac:dyDescent="0.35">
      <c r="A15" t="s">
        <v>283</v>
      </c>
      <c r="B15" t="s">
        <v>284</v>
      </c>
      <c r="C15" t="s">
        <v>240</v>
      </c>
      <c r="D15" t="s">
        <v>285</v>
      </c>
      <c r="E15" t="s">
        <v>286</v>
      </c>
      <c r="F15" t="s">
        <v>215</v>
      </c>
    </row>
    <row r="16" spans="1:6" x14ac:dyDescent="0.35">
      <c r="A16" t="s">
        <v>141</v>
      </c>
      <c r="B16" t="s">
        <v>287</v>
      </c>
      <c r="C16" t="s">
        <v>244</v>
      </c>
      <c r="D16" t="s">
        <v>288</v>
      </c>
      <c r="E16" t="s">
        <v>289</v>
      </c>
      <c r="F16" t="s">
        <v>26</v>
      </c>
    </row>
    <row r="17" spans="1:6" x14ac:dyDescent="0.35">
      <c r="A17" t="s">
        <v>290</v>
      </c>
      <c r="B17" t="s">
        <v>291</v>
      </c>
      <c r="C17" t="s">
        <v>244</v>
      </c>
      <c r="D17" t="s">
        <v>292</v>
      </c>
      <c r="E17" t="s">
        <v>293</v>
      </c>
      <c r="F17" t="s">
        <v>122</v>
      </c>
    </row>
    <row r="18" spans="1:6" x14ac:dyDescent="0.35">
      <c r="A18" t="s">
        <v>294</v>
      </c>
      <c r="C18" t="s">
        <v>244</v>
      </c>
      <c r="D18" t="s">
        <v>295</v>
      </c>
      <c r="E18" t="s">
        <v>296</v>
      </c>
      <c r="F18" t="s">
        <v>61</v>
      </c>
    </row>
    <row r="19" spans="1:6" x14ac:dyDescent="0.35">
      <c r="A19" t="s">
        <v>168</v>
      </c>
      <c r="C19" t="s">
        <v>244</v>
      </c>
      <c r="D19" t="s">
        <v>297</v>
      </c>
      <c r="E19" t="s">
        <v>298</v>
      </c>
    </row>
    <row r="20" spans="1:6" x14ac:dyDescent="0.35">
      <c r="A20" t="s">
        <v>299</v>
      </c>
      <c r="C20" t="s">
        <v>271</v>
      </c>
      <c r="D20" t="s">
        <v>300</v>
      </c>
      <c r="E20" t="s">
        <v>301</v>
      </c>
    </row>
    <row r="21" spans="1:6" x14ac:dyDescent="0.35">
      <c r="A21" t="s">
        <v>302</v>
      </c>
      <c r="C21" t="s">
        <v>248</v>
      </c>
      <c r="D21" t="s">
        <v>303</v>
      </c>
      <c r="E21" t="s">
        <v>304</v>
      </c>
    </row>
    <row r="22" spans="1:6" x14ac:dyDescent="0.35">
      <c r="A22" t="s">
        <v>31</v>
      </c>
      <c r="C22" t="s">
        <v>248</v>
      </c>
      <c r="D22" t="s">
        <v>305</v>
      </c>
      <c r="E22" t="s">
        <v>306</v>
      </c>
    </row>
    <row r="23" spans="1:6" x14ac:dyDescent="0.35">
      <c r="A23" t="s">
        <v>40</v>
      </c>
      <c r="C23" t="s">
        <v>252</v>
      </c>
      <c r="D23" t="s">
        <v>307</v>
      </c>
      <c r="E23" t="s">
        <v>308</v>
      </c>
    </row>
    <row r="24" spans="1:6" x14ac:dyDescent="0.35">
      <c r="C24" t="s">
        <v>252</v>
      </c>
      <c r="D24" t="s">
        <v>309</v>
      </c>
      <c r="E24" t="s">
        <v>310</v>
      </c>
    </row>
    <row r="25" spans="1:6" x14ac:dyDescent="0.35">
      <c r="C25" t="s">
        <v>252</v>
      </c>
      <c r="D25" t="s">
        <v>311</v>
      </c>
      <c r="E25" t="s">
        <v>312</v>
      </c>
    </row>
    <row r="26" spans="1:6" x14ac:dyDescent="0.35">
      <c r="C26" t="s">
        <v>252</v>
      </c>
      <c r="D26" t="s">
        <v>313</v>
      </c>
      <c r="E26" t="s">
        <v>314</v>
      </c>
    </row>
    <row r="27" spans="1:6" x14ac:dyDescent="0.35">
      <c r="C27" t="s">
        <v>18</v>
      </c>
      <c r="D27" t="s">
        <v>315</v>
      </c>
      <c r="E27" t="s">
        <v>316</v>
      </c>
    </row>
    <row r="28" spans="1:6" x14ac:dyDescent="0.35">
      <c r="C28" t="s">
        <v>18</v>
      </c>
      <c r="D28" t="s">
        <v>19</v>
      </c>
      <c r="E28" t="s">
        <v>20</v>
      </c>
    </row>
    <row r="29" spans="1:6" x14ac:dyDescent="0.35">
      <c r="C29" t="s">
        <v>18</v>
      </c>
      <c r="D29" t="s">
        <v>317</v>
      </c>
      <c r="E29" t="s">
        <v>318</v>
      </c>
    </row>
    <row r="30" spans="1:6" x14ac:dyDescent="0.35">
      <c r="C30" t="s">
        <v>18</v>
      </c>
      <c r="D30" t="s">
        <v>319</v>
      </c>
      <c r="E30" t="s">
        <v>320</v>
      </c>
    </row>
    <row r="31" spans="1:6" x14ac:dyDescent="0.35">
      <c r="C31" t="s">
        <v>18</v>
      </c>
      <c r="D31" t="s">
        <v>321</v>
      </c>
      <c r="E31" t="s">
        <v>322</v>
      </c>
    </row>
    <row r="32" spans="1:6" x14ac:dyDescent="0.35">
      <c r="C32" t="s">
        <v>259</v>
      </c>
      <c r="D32" t="s">
        <v>323</v>
      </c>
      <c r="E32" t="s">
        <v>324</v>
      </c>
    </row>
    <row r="33" spans="3:5" x14ac:dyDescent="0.35">
      <c r="C33" t="s">
        <v>259</v>
      </c>
      <c r="D33" t="s">
        <v>325</v>
      </c>
      <c r="E33" t="s">
        <v>326</v>
      </c>
    </row>
    <row r="34" spans="3:5" x14ac:dyDescent="0.35">
      <c r="C34" t="s">
        <v>259</v>
      </c>
      <c r="D34" t="s">
        <v>327</v>
      </c>
      <c r="E34" t="s">
        <v>328</v>
      </c>
    </row>
    <row r="35" spans="3:5" x14ac:dyDescent="0.35">
      <c r="C35" t="s">
        <v>259</v>
      </c>
      <c r="D35" t="s">
        <v>329</v>
      </c>
      <c r="E35" t="s">
        <v>330</v>
      </c>
    </row>
    <row r="36" spans="3:5" x14ac:dyDescent="0.35">
      <c r="C36" t="s">
        <v>263</v>
      </c>
      <c r="D36" t="s">
        <v>331</v>
      </c>
      <c r="E36" t="s">
        <v>332</v>
      </c>
    </row>
    <row r="37" spans="3:5" x14ac:dyDescent="0.35">
      <c r="C37" t="s">
        <v>263</v>
      </c>
      <c r="D37" t="s">
        <v>333</v>
      </c>
      <c r="E37" t="s">
        <v>334</v>
      </c>
    </row>
    <row r="38" spans="3:5" x14ac:dyDescent="0.35">
      <c r="C38" t="s">
        <v>274</v>
      </c>
      <c r="D38" t="s">
        <v>335</v>
      </c>
      <c r="E38" t="s">
        <v>336</v>
      </c>
    </row>
    <row r="39" spans="3:5" x14ac:dyDescent="0.35">
      <c r="C39" t="s">
        <v>274</v>
      </c>
      <c r="D39" t="s">
        <v>337</v>
      </c>
      <c r="E39" t="s">
        <v>338</v>
      </c>
    </row>
    <row r="40" spans="3:5" x14ac:dyDescent="0.35">
      <c r="C40" t="s">
        <v>274</v>
      </c>
      <c r="D40" t="s">
        <v>339</v>
      </c>
      <c r="E40" t="s">
        <v>340</v>
      </c>
    </row>
    <row r="41" spans="3:5" x14ac:dyDescent="0.35">
      <c r="C41" t="s">
        <v>274</v>
      </c>
      <c r="D41" t="s">
        <v>341</v>
      </c>
      <c r="E41" t="s">
        <v>342</v>
      </c>
    </row>
    <row r="42" spans="3:5" x14ac:dyDescent="0.35">
      <c r="C42" t="s">
        <v>274</v>
      </c>
      <c r="D42" t="s">
        <v>343</v>
      </c>
      <c r="E42" t="s">
        <v>344</v>
      </c>
    </row>
    <row r="43" spans="3:5" x14ac:dyDescent="0.35">
      <c r="C43" t="s">
        <v>345</v>
      </c>
      <c r="D43" t="s">
        <v>346</v>
      </c>
      <c r="E43" t="s">
        <v>347</v>
      </c>
    </row>
    <row r="44" spans="3:5" x14ac:dyDescent="0.35">
      <c r="C44" t="s">
        <v>284</v>
      </c>
      <c r="D44" t="s">
        <v>348</v>
      </c>
      <c r="E44" t="s">
        <v>349</v>
      </c>
    </row>
    <row r="45" spans="3:5" x14ac:dyDescent="0.35">
      <c r="C45" t="s">
        <v>287</v>
      </c>
      <c r="D45" t="s">
        <v>350</v>
      </c>
      <c r="E45" t="s">
        <v>351</v>
      </c>
    </row>
    <row r="46" spans="3:5" x14ac:dyDescent="0.35">
      <c r="C46" t="s">
        <v>287</v>
      </c>
      <c r="D46" t="s">
        <v>352</v>
      </c>
      <c r="E46" t="s">
        <v>353</v>
      </c>
    </row>
    <row r="47" spans="3:5" x14ac:dyDescent="0.35">
      <c r="C47" t="s">
        <v>291</v>
      </c>
      <c r="D47" t="s">
        <v>354</v>
      </c>
      <c r="E47" t="s">
        <v>355</v>
      </c>
    </row>
    <row r="48" spans="3:5" x14ac:dyDescent="0.35">
      <c r="C48" t="s">
        <v>291</v>
      </c>
      <c r="D48" t="s">
        <v>356</v>
      </c>
      <c r="E48" t="s">
        <v>357</v>
      </c>
    </row>
    <row r="49" spans="3:5" x14ac:dyDescent="0.35">
      <c r="C49" t="s">
        <v>267</v>
      </c>
      <c r="D49" t="s">
        <v>358</v>
      </c>
      <c r="E49" t="s">
        <v>359</v>
      </c>
    </row>
    <row r="50" spans="3:5" x14ac:dyDescent="0.35">
      <c r="C50" t="s">
        <v>267</v>
      </c>
      <c r="D50" t="s">
        <v>360</v>
      </c>
      <c r="E50" t="s">
        <v>361</v>
      </c>
    </row>
    <row r="51" spans="3:5" x14ac:dyDescent="0.35">
      <c r="C51" t="s">
        <v>267</v>
      </c>
      <c r="D51" t="s">
        <v>362</v>
      </c>
      <c r="E51" t="s">
        <v>363</v>
      </c>
    </row>
    <row r="52" spans="3:5" x14ac:dyDescent="0.35">
      <c r="C52" t="s">
        <v>267</v>
      </c>
      <c r="D52" t="s">
        <v>364</v>
      </c>
      <c r="E52" t="s">
        <v>365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Camila Sanchez Bustos</dc:creator>
  <cp:keywords/>
  <dc:description/>
  <cp:lastModifiedBy>Laura Juliette Garcia Luis</cp:lastModifiedBy>
  <cp:revision/>
  <dcterms:created xsi:type="dcterms:W3CDTF">2025-01-08T21:47:19Z</dcterms:created>
  <dcterms:modified xsi:type="dcterms:W3CDTF">2025-02-05T17:08:59Z</dcterms:modified>
  <cp:category/>
  <cp:contentStatus/>
</cp:coreProperties>
</file>